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940" windowHeight="6420" tabRatio="568" activeTab="6"/>
  </bookViews>
  <sheets>
    <sheet name="individual" sheetId="1" r:id="rId1"/>
    <sheet name="Team Kata" sheetId="2" r:id="rId2"/>
    <sheet name="Team Kumite" sheetId="3" r:id="rId3"/>
    <sheet name="ком.сетки" sheetId="4" state="hidden" r:id="rId4"/>
    <sheet name="выписка" sheetId="5" state="hidden" r:id="rId5"/>
    <sheet name="список" sheetId="6" state="hidden" r:id="rId6"/>
    <sheet name="judge" sheetId="7" r:id="rId7"/>
  </sheets>
  <externalReferences>
    <externalReference r:id="rId10"/>
  </externalReferences>
  <definedNames>
    <definedName name="_xlnm._FilterDatabase" localSheetId="0" hidden="1">'individual'!$B$11:$K$111</definedName>
    <definedName name="_xlnm._FilterDatabase" localSheetId="1" hidden="1">'Team Kata'!$M$10:$Q$10</definedName>
    <definedName name="год">'список'!#REF!</definedName>
    <definedName name="дата">'individual'!$F$9</definedName>
    <definedName name="ЗП">'Team Kata'!$M$1</definedName>
    <definedName name="ЗПТ">'Team Kumite'!$L$1</definedName>
    <definedName name="индката">'список'!$E$1:$E$43</definedName>
    <definedName name="иппон">'список'!$D$72:$D$103</definedName>
    <definedName name="команда">'список'!$F$16:$F$31</definedName>
    <definedName name="пол">'список'!$A$1:$A$2</definedName>
    <definedName name="Санбон">'список'!$D$1:$D$68</definedName>
    <definedName name="СЛ" localSheetId="2">'Team Kumite'!$K$1</definedName>
    <definedName name="СЛ">'Team Kata'!$J$1</definedName>
    <definedName name="СП" localSheetId="2">'Team Kumite'!$K$2</definedName>
    <definedName name="СП">'Team Kata'!$J$2</definedName>
    <definedName name="стиль">'список'!$C$1:$C$5</definedName>
  </definedNames>
  <calcPr fullCalcOnLoad="1"/>
</workbook>
</file>

<file path=xl/comments1.xml><?xml version="1.0" encoding="utf-8"?>
<comments xmlns="http://schemas.openxmlformats.org/spreadsheetml/2006/main">
  <authors>
    <author>OlegV</author>
  </authors>
  <commentList>
    <comment ref="K11" authorId="0">
      <text>
        <r>
          <rPr>
            <b/>
            <sz val="9"/>
            <rFont val="Tahoma"/>
            <family val="2"/>
          </rPr>
          <t>заполнять только для 1 и 2 года обучения до 3 кю !</t>
        </r>
      </text>
    </comment>
    <comment ref="F9" authorId="0">
      <text>
        <r>
          <rPr>
            <sz val="9"/>
            <rFont val="Tahoma"/>
            <family val="2"/>
          </rPr>
          <t xml:space="preserve">Дата первого дня соревнования...
</t>
        </r>
      </text>
    </comment>
  </commentList>
</comments>
</file>

<file path=xl/comments2.xml><?xml version="1.0" encoding="utf-8"?>
<comments xmlns="http://schemas.openxmlformats.org/spreadsheetml/2006/main">
  <authors>
    <author>OlegV</author>
  </authors>
  <commentList>
    <comment ref="B11" authorId="0">
      <text>
        <r>
          <rPr>
            <sz val="9"/>
            <rFont val="Tahoma"/>
            <family val="2"/>
          </rPr>
          <t>основной возраст участников !!!</t>
        </r>
      </text>
    </comment>
    <comment ref="D11" authorId="0">
      <text>
        <r>
          <rPr>
            <sz val="9"/>
            <rFont val="Tahoma"/>
            <family val="2"/>
          </rPr>
          <t xml:space="preserve">Сокращённое название команды (если несколько команд, то присваивается номер 1,2,3…)
</t>
        </r>
      </text>
    </comment>
    <comment ref="B14" authorId="0">
      <text>
        <r>
          <rPr>
            <sz val="9"/>
            <rFont val="Tahoma"/>
            <family val="2"/>
          </rPr>
          <t>основной возраст участников !!!</t>
        </r>
      </text>
    </comment>
    <comment ref="D14" authorId="0">
      <text>
        <r>
          <rPr>
            <sz val="9"/>
            <rFont val="Tahoma"/>
            <family val="2"/>
          </rPr>
          <t xml:space="preserve">Сокращённое название команды (если несколько команд, то присваивается номер 1,2,3…)
</t>
        </r>
      </text>
    </comment>
    <comment ref="B17" authorId="0">
      <text>
        <r>
          <rPr>
            <sz val="9"/>
            <rFont val="Tahoma"/>
            <family val="2"/>
          </rPr>
          <t>основной возраст участников !!!</t>
        </r>
      </text>
    </comment>
    <comment ref="B20" authorId="0">
      <text>
        <r>
          <rPr>
            <sz val="9"/>
            <rFont val="Tahoma"/>
            <family val="2"/>
          </rPr>
          <t>основной возраст участников !!!</t>
        </r>
      </text>
    </comment>
    <comment ref="B23" authorId="0">
      <text>
        <r>
          <rPr>
            <sz val="9"/>
            <rFont val="Tahoma"/>
            <family val="2"/>
          </rPr>
          <t>основной возраст участников !!!</t>
        </r>
      </text>
    </comment>
    <comment ref="B26" authorId="0">
      <text>
        <r>
          <rPr>
            <sz val="9"/>
            <rFont val="Tahoma"/>
            <family val="2"/>
          </rPr>
          <t>основной возраст участников !!!</t>
        </r>
      </text>
    </comment>
    <comment ref="B29" authorId="0">
      <text>
        <r>
          <rPr>
            <sz val="9"/>
            <rFont val="Tahoma"/>
            <family val="2"/>
          </rPr>
          <t>основной возраст участников !!!</t>
        </r>
      </text>
    </comment>
    <comment ref="B32" authorId="0">
      <text>
        <r>
          <rPr>
            <sz val="9"/>
            <rFont val="Tahoma"/>
            <family val="2"/>
          </rPr>
          <t>основной возраст участников !!!</t>
        </r>
      </text>
    </comment>
    <comment ref="B35" authorId="0">
      <text>
        <r>
          <rPr>
            <sz val="9"/>
            <rFont val="Tahoma"/>
            <family val="2"/>
          </rPr>
          <t>основной возраст участников !!!</t>
        </r>
      </text>
    </comment>
    <comment ref="B38" authorId="0">
      <text>
        <r>
          <rPr>
            <sz val="9"/>
            <rFont val="Tahoma"/>
            <family val="2"/>
          </rPr>
          <t>основной возраст участников !!!</t>
        </r>
      </text>
    </comment>
    <comment ref="B41" authorId="0">
      <text>
        <r>
          <rPr>
            <sz val="9"/>
            <rFont val="Tahoma"/>
            <family val="2"/>
          </rPr>
          <t>основной возраст участников !!!</t>
        </r>
      </text>
    </comment>
    <comment ref="B44" authorId="0">
      <text>
        <r>
          <rPr>
            <sz val="9"/>
            <rFont val="Tahoma"/>
            <family val="2"/>
          </rPr>
          <t>основной возраст участников !!!</t>
        </r>
      </text>
    </comment>
    <comment ref="B47" authorId="0">
      <text>
        <r>
          <rPr>
            <sz val="9"/>
            <rFont val="Tahoma"/>
            <family val="2"/>
          </rPr>
          <t>основной возраст участников !!!</t>
        </r>
      </text>
    </comment>
    <comment ref="B50" authorId="0">
      <text>
        <r>
          <rPr>
            <sz val="9"/>
            <rFont val="Tahoma"/>
            <family val="2"/>
          </rPr>
          <t>основной возраст участников !!!</t>
        </r>
      </text>
    </comment>
    <comment ref="B53" authorId="0">
      <text>
        <r>
          <rPr>
            <sz val="9"/>
            <rFont val="Tahoma"/>
            <family val="2"/>
          </rPr>
          <t>основной возраст участников !!!</t>
        </r>
      </text>
    </comment>
    <comment ref="B56" authorId="0">
      <text>
        <r>
          <rPr>
            <sz val="9"/>
            <rFont val="Tahoma"/>
            <family val="2"/>
          </rPr>
          <t>основной возраст участников !!!</t>
        </r>
      </text>
    </comment>
    <comment ref="B59" authorId="0">
      <text>
        <r>
          <rPr>
            <sz val="9"/>
            <rFont val="Tahoma"/>
            <family val="2"/>
          </rPr>
          <t>основной возраст участников !!!</t>
        </r>
      </text>
    </comment>
    <comment ref="B62" authorId="0">
      <text>
        <r>
          <rPr>
            <sz val="9"/>
            <rFont val="Tahoma"/>
            <family val="2"/>
          </rPr>
          <t>основной возраст участников !!!</t>
        </r>
      </text>
    </comment>
    <comment ref="B65" authorId="0">
      <text>
        <r>
          <rPr>
            <sz val="9"/>
            <rFont val="Tahoma"/>
            <family val="2"/>
          </rPr>
          <t>основной возраст участников !!!</t>
        </r>
      </text>
    </comment>
    <comment ref="B68" authorId="0">
      <text>
        <r>
          <rPr>
            <sz val="9"/>
            <rFont val="Tahoma"/>
            <family val="2"/>
          </rPr>
          <t>основной возраст участников !!!</t>
        </r>
      </text>
    </comment>
    <comment ref="D17" authorId="0">
      <text>
        <r>
          <rPr>
            <sz val="9"/>
            <rFont val="Tahoma"/>
            <family val="2"/>
          </rPr>
          <t xml:space="preserve">Сокращённое название команды (если несколько команд, то присваивается номер 1,2,3…)
</t>
        </r>
      </text>
    </comment>
    <comment ref="D20" authorId="0">
      <text>
        <r>
          <rPr>
            <sz val="9"/>
            <rFont val="Tahoma"/>
            <family val="2"/>
          </rPr>
          <t xml:space="preserve">Сокращённое название команды (если несколько команд, то присваивается номер 1,2,3…)
</t>
        </r>
      </text>
    </comment>
    <comment ref="D23" authorId="0">
      <text>
        <r>
          <rPr>
            <sz val="9"/>
            <rFont val="Tahoma"/>
            <family val="2"/>
          </rPr>
          <t xml:space="preserve">Сокращённое название команды (если несколько команд, то присваивается номер 1,2,3…)
</t>
        </r>
      </text>
    </comment>
    <comment ref="D26" authorId="0">
      <text>
        <r>
          <rPr>
            <sz val="9"/>
            <rFont val="Tahoma"/>
            <family val="2"/>
          </rPr>
          <t xml:space="preserve">Сокращённое название команды (если несколько команд, то присваивается номер 1,2,3…)
</t>
        </r>
      </text>
    </comment>
    <comment ref="D29" authorId="0">
      <text>
        <r>
          <rPr>
            <sz val="9"/>
            <rFont val="Tahoma"/>
            <family val="2"/>
          </rPr>
          <t xml:space="preserve">Сокращённое название команды (если несколько команд, то присваивается номер 1,2,3…)
</t>
        </r>
      </text>
    </comment>
    <comment ref="D32" authorId="0">
      <text>
        <r>
          <rPr>
            <sz val="9"/>
            <rFont val="Tahoma"/>
            <family val="2"/>
          </rPr>
          <t xml:space="preserve">Сокращённое название команды (если несколько команд, то присваивается номер 1,2,3…)
</t>
        </r>
      </text>
    </comment>
    <comment ref="D35" authorId="0">
      <text>
        <r>
          <rPr>
            <sz val="9"/>
            <rFont val="Tahoma"/>
            <family val="2"/>
          </rPr>
          <t xml:space="preserve">Сокращённое название команды (если несколько команд, то присваивается номер 1,2,3…)
</t>
        </r>
      </text>
    </comment>
    <comment ref="D38" authorId="0">
      <text>
        <r>
          <rPr>
            <sz val="9"/>
            <rFont val="Tahoma"/>
            <family val="2"/>
          </rPr>
          <t xml:space="preserve">Сокращённое название команды (если несколько команд, то присваивается номер 1,2,3…)
</t>
        </r>
      </text>
    </comment>
    <comment ref="D41" authorId="0">
      <text>
        <r>
          <rPr>
            <sz val="9"/>
            <rFont val="Tahoma"/>
            <family val="2"/>
          </rPr>
          <t xml:space="preserve">Сокращённое название команды (если несколько команд, то присваивается номер 1,2,3…)
</t>
        </r>
      </text>
    </comment>
    <comment ref="D44" authorId="0">
      <text>
        <r>
          <rPr>
            <sz val="9"/>
            <rFont val="Tahoma"/>
            <family val="2"/>
          </rPr>
          <t xml:space="preserve">Сокращённое название команды (если несколько команд, то присваивается номер 1,2,3…)
</t>
        </r>
      </text>
    </comment>
    <comment ref="D47" authorId="0">
      <text>
        <r>
          <rPr>
            <sz val="9"/>
            <rFont val="Tahoma"/>
            <family val="2"/>
          </rPr>
          <t xml:space="preserve">Сокращённое название команды (если несколько команд, то присваивается номер 1,2,3…)
</t>
        </r>
      </text>
    </comment>
    <comment ref="D50" authorId="0">
      <text>
        <r>
          <rPr>
            <sz val="9"/>
            <rFont val="Tahoma"/>
            <family val="2"/>
          </rPr>
          <t xml:space="preserve">Сокращённое название команды (если несколько команд, то присваивается номер 1,2,3…)
</t>
        </r>
      </text>
    </comment>
    <comment ref="D53" authorId="0">
      <text>
        <r>
          <rPr>
            <sz val="9"/>
            <rFont val="Tahoma"/>
            <family val="2"/>
          </rPr>
          <t xml:space="preserve">Сокращённое название команды (если несколько команд, то присваивается номер 1,2,3…)
</t>
        </r>
      </text>
    </comment>
    <comment ref="D56" authorId="0">
      <text>
        <r>
          <rPr>
            <sz val="9"/>
            <rFont val="Tahoma"/>
            <family val="2"/>
          </rPr>
          <t xml:space="preserve">Сокращённое название команды (если несколько команд, то присваивается номер 1,2,3…)
</t>
        </r>
      </text>
    </comment>
    <comment ref="D59" authorId="0">
      <text>
        <r>
          <rPr>
            <sz val="9"/>
            <rFont val="Tahoma"/>
            <family val="2"/>
          </rPr>
          <t xml:space="preserve">Сокращённое название команды (если несколько команд, то присваивается номер 1,2,3…)
</t>
        </r>
      </text>
    </comment>
    <comment ref="D62" authorId="0">
      <text>
        <r>
          <rPr>
            <sz val="9"/>
            <rFont val="Tahoma"/>
            <family val="2"/>
          </rPr>
          <t xml:space="preserve">Сокращённое название команды (если несколько команд, то присваивается номер 1,2,3…)
</t>
        </r>
      </text>
    </comment>
    <comment ref="D65" authorId="0">
      <text>
        <r>
          <rPr>
            <sz val="9"/>
            <rFont val="Tahoma"/>
            <family val="2"/>
          </rPr>
          <t xml:space="preserve">Сокращённое название команды (если несколько команд, то присваивается номер 1,2,3…)
</t>
        </r>
      </text>
    </comment>
    <comment ref="D68" authorId="0">
      <text>
        <r>
          <rPr>
            <sz val="9"/>
            <rFont val="Tahoma"/>
            <family val="2"/>
          </rPr>
          <t xml:space="preserve">Сокращённое название команды (если несколько команд, то присваивается номер 1,2,3…)
</t>
        </r>
      </text>
    </comment>
    <comment ref="B71" authorId="0">
      <text>
        <r>
          <rPr>
            <sz val="9"/>
            <rFont val="Tahoma"/>
            <family val="2"/>
          </rPr>
          <t>основной возраст участников !!!</t>
        </r>
      </text>
    </comment>
    <comment ref="B74" authorId="0">
      <text>
        <r>
          <rPr>
            <sz val="9"/>
            <rFont val="Tahoma"/>
            <family val="2"/>
          </rPr>
          <t>основной возраст участников !!!</t>
        </r>
      </text>
    </comment>
    <comment ref="B77" authorId="0">
      <text>
        <r>
          <rPr>
            <sz val="9"/>
            <rFont val="Tahoma"/>
            <family val="2"/>
          </rPr>
          <t>основной возраст участников !!!</t>
        </r>
      </text>
    </comment>
    <comment ref="B80" authorId="0">
      <text>
        <r>
          <rPr>
            <sz val="9"/>
            <rFont val="Tahoma"/>
            <family val="2"/>
          </rPr>
          <t>основной возраст участников !!!</t>
        </r>
      </text>
    </comment>
    <comment ref="B83" authorId="0">
      <text>
        <r>
          <rPr>
            <sz val="9"/>
            <rFont val="Tahoma"/>
            <family val="2"/>
          </rPr>
          <t>основной возраст участников !!!</t>
        </r>
      </text>
    </comment>
    <comment ref="B86" authorId="0">
      <text>
        <r>
          <rPr>
            <sz val="9"/>
            <rFont val="Tahoma"/>
            <family val="2"/>
          </rPr>
          <t>основной возраст участников !!!</t>
        </r>
      </text>
    </comment>
    <comment ref="B89" authorId="0">
      <text>
        <r>
          <rPr>
            <sz val="9"/>
            <rFont val="Tahoma"/>
            <family val="2"/>
          </rPr>
          <t>основной возраст участников !!!</t>
        </r>
      </text>
    </comment>
    <comment ref="B92" authorId="0">
      <text>
        <r>
          <rPr>
            <sz val="9"/>
            <rFont val="Tahoma"/>
            <family val="2"/>
          </rPr>
          <t>основной возраст участников !!!</t>
        </r>
      </text>
    </comment>
    <comment ref="B95" authorId="0">
      <text>
        <r>
          <rPr>
            <sz val="9"/>
            <rFont val="Tahoma"/>
            <family val="2"/>
          </rPr>
          <t>основной возраст участников !!!</t>
        </r>
      </text>
    </comment>
    <comment ref="B98" authorId="0">
      <text>
        <r>
          <rPr>
            <sz val="9"/>
            <rFont val="Tahoma"/>
            <family val="2"/>
          </rPr>
          <t>основной возраст участников !!!</t>
        </r>
      </text>
    </comment>
    <comment ref="B101" authorId="0">
      <text>
        <r>
          <rPr>
            <sz val="9"/>
            <rFont val="Tahoma"/>
            <family val="2"/>
          </rPr>
          <t>основной возраст участников !!!</t>
        </r>
      </text>
    </comment>
    <comment ref="B104" authorId="0">
      <text>
        <r>
          <rPr>
            <sz val="9"/>
            <rFont val="Tahoma"/>
            <family val="2"/>
          </rPr>
          <t>основной возраст участников !!!</t>
        </r>
      </text>
    </comment>
    <comment ref="B107" authorId="0">
      <text>
        <r>
          <rPr>
            <sz val="9"/>
            <rFont val="Tahoma"/>
            <family val="2"/>
          </rPr>
          <t>основной возраст участников !!!</t>
        </r>
      </text>
    </comment>
    <comment ref="B110" authorId="0">
      <text>
        <r>
          <rPr>
            <sz val="9"/>
            <rFont val="Tahoma"/>
            <family val="2"/>
          </rPr>
          <t>основной возраст участников !!!</t>
        </r>
      </text>
    </comment>
    <comment ref="B113" authorId="0">
      <text>
        <r>
          <rPr>
            <sz val="9"/>
            <rFont val="Tahoma"/>
            <family val="2"/>
          </rPr>
          <t>основной возраст участников !!!</t>
        </r>
      </text>
    </comment>
    <comment ref="B116" authorId="0">
      <text>
        <r>
          <rPr>
            <sz val="9"/>
            <rFont val="Tahoma"/>
            <family val="2"/>
          </rPr>
          <t>основной возраст участников !!!</t>
        </r>
      </text>
    </comment>
    <comment ref="B119" authorId="0">
      <text>
        <r>
          <rPr>
            <sz val="9"/>
            <rFont val="Tahoma"/>
            <family val="2"/>
          </rPr>
          <t>основной возраст участников !!!</t>
        </r>
      </text>
    </comment>
    <comment ref="B122" authorId="0">
      <text>
        <r>
          <rPr>
            <sz val="9"/>
            <rFont val="Tahoma"/>
            <family val="2"/>
          </rPr>
          <t>основной возраст участников !!!</t>
        </r>
      </text>
    </comment>
    <comment ref="B125" authorId="0">
      <text>
        <r>
          <rPr>
            <sz val="9"/>
            <rFont val="Tahoma"/>
            <family val="2"/>
          </rPr>
          <t>основной возраст участников !!!</t>
        </r>
      </text>
    </comment>
    <comment ref="B128" authorId="0">
      <text>
        <r>
          <rPr>
            <sz val="9"/>
            <rFont val="Tahoma"/>
            <family val="2"/>
          </rPr>
          <t>основной возраст участников !!!</t>
        </r>
      </text>
    </comment>
    <comment ref="B131" authorId="0">
      <text>
        <r>
          <rPr>
            <sz val="9"/>
            <rFont val="Tahoma"/>
            <family val="2"/>
          </rPr>
          <t>основной возраст участников !!!</t>
        </r>
      </text>
    </comment>
    <comment ref="B134" authorId="0">
      <text>
        <r>
          <rPr>
            <sz val="9"/>
            <rFont val="Tahoma"/>
            <family val="2"/>
          </rPr>
          <t>основной возраст участников !!!</t>
        </r>
      </text>
    </comment>
    <comment ref="B137" authorId="0">
      <text>
        <r>
          <rPr>
            <sz val="9"/>
            <rFont val="Tahoma"/>
            <family val="2"/>
          </rPr>
          <t>основной возраст участников !!!</t>
        </r>
      </text>
    </comment>
    <comment ref="B140" authorId="0">
      <text>
        <r>
          <rPr>
            <sz val="9"/>
            <rFont val="Tahoma"/>
            <family val="2"/>
          </rPr>
          <t>основной возраст участников !!!</t>
        </r>
      </text>
    </comment>
    <comment ref="B143" authorId="0">
      <text>
        <r>
          <rPr>
            <sz val="9"/>
            <rFont val="Tahoma"/>
            <family val="2"/>
          </rPr>
          <t>основной возраст участников !!!</t>
        </r>
      </text>
    </comment>
    <comment ref="B146" authorId="0">
      <text>
        <r>
          <rPr>
            <sz val="9"/>
            <rFont val="Tahoma"/>
            <family val="2"/>
          </rPr>
          <t>основной возраст участников !!!</t>
        </r>
      </text>
    </comment>
    <comment ref="B149" authorId="0">
      <text>
        <r>
          <rPr>
            <sz val="9"/>
            <rFont val="Tahoma"/>
            <family val="2"/>
          </rPr>
          <t>основной возраст участников !!!</t>
        </r>
      </text>
    </comment>
    <comment ref="B152" authorId="0">
      <text>
        <r>
          <rPr>
            <sz val="9"/>
            <rFont val="Tahoma"/>
            <family val="2"/>
          </rPr>
          <t>основной возраст участников !!!</t>
        </r>
      </text>
    </comment>
    <comment ref="B155" authorId="0">
      <text>
        <r>
          <rPr>
            <sz val="9"/>
            <rFont val="Tahoma"/>
            <family val="2"/>
          </rPr>
          <t>основной возраст участников !!!</t>
        </r>
      </text>
    </comment>
    <comment ref="B158" authorId="0">
      <text>
        <r>
          <rPr>
            <sz val="9"/>
            <rFont val="Tahoma"/>
            <family val="2"/>
          </rPr>
          <t>основной возраст участников !!!</t>
        </r>
      </text>
    </comment>
    <comment ref="B161" authorId="0">
      <text>
        <r>
          <rPr>
            <sz val="9"/>
            <rFont val="Tahoma"/>
            <family val="2"/>
          </rPr>
          <t>основной возраст участников !!!</t>
        </r>
      </text>
    </comment>
    <comment ref="B164" authorId="0">
      <text>
        <r>
          <rPr>
            <sz val="9"/>
            <rFont val="Tahoma"/>
            <family val="2"/>
          </rPr>
          <t>основной возраст участников !!!</t>
        </r>
      </text>
    </comment>
    <comment ref="B167" authorId="0">
      <text>
        <r>
          <rPr>
            <sz val="9"/>
            <rFont val="Tahoma"/>
            <family val="2"/>
          </rPr>
          <t>основной возраст участников !!!</t>
        </r>
      </text>
    </comment>
    <comment ref="B170" authorId="0">
      <text>
        <r>
          <rPr>
            <sz val="9"/>
            <rFont val="Tahoma"/>
            <family val="2"/>
          </rPr>
          <t>основной возраст участников !!!</t>
        </r>
      </text>
    </comment>
    <comment ref="B173" authorId="0">
      <text>
        <r>
          <rPr>
            <sz val="9"/>
            <rFont val="Tahoma"/>
            <family val="2"/>
          </rPr>
          <t>основной возраст участников !!!</t>
        </r>
      </text>
    </comment>
    <comment ref="B176" authorId="0">
      <text>
        <r>
          <rPr>
            <sz val="9"/>
            <rFont val="Tahoma"/>
            <family val="2"/>
          </rPr>
          <t>основной возраст участников !!!</t>
        </r>
      </text>
    </comment>
    <comment ref="B179" authorId="0">
      <text>
        <r>
          <rPr>
            <sz val="9"/>
            <rFont val="Tahoma"/>
            <family val="2"/>
          </rPr>
          <t>основной возраст участников !!!</t>
        </r>
      </text>
    </comment>
    <comment ref="B182" authorId="0">
      <text>
        <r>
          <rPr>
            <sz val="9"/>
            <rFont val="Tahoma"/>
            <family val="2"/>
          </rPr>
          <t>основной возраст участников !!!</t>
        </r>
      </text>
    </comment>
    <comment ref="B185" authorId="0">
      <text>
        <r>
          <rPr>
            <sz val="9"/>
            <rFont val="Tahoma"/>
            <family val="2"/>
          </rPr>
          <t>основной возраст участников !!!</t>
        </r>
      </text>
    </comment>
    <comment ref="B188" authorId="0">
      <text>
        <r>
          <rPr>
            <sz val="9"/>
            <rFont val="Tahoma"/>
            <family val="2"/>
          </rPr>
          <t>основной возраст участников !!!</t>
        </r>
      </text>
    </comment>
    <comment ref="B191" authorId="0">
      <text>
        <r>
          <rPr>
            <sz val="9"/>
            <rFont val="Tahoma"/>
            <family val="2"/>
          </rPr>
          <t>основной возраст участников !!!</t>
        </r>
      </text>
    </comment>
    <comment ref="B194" authorId="0">
      <text>
        <r>
          <rPr>
            <sz val="9"/>
            <rFont val="Tahoma"/>
            <family val="2"/>
          </rPr>
          <t>основной возраст участников !!!</t>
        </r>
      </text>
    </comment>
    <comment ref="B197" authorId="0">
      <text>
        <r>
          <rPr>
            <sz val="9"/>
            <rFont val="Tahoma"/>
            <family val="2"/>
          </rPr>
          <t>основной возраст участников !!!</t>
        </r>
      </text>
    </comment>
    <comment ref="D71" authorId="0">
      <text>
        <r>
          <rPr>
            <sz val="9"/>
            <rFont val="Tahoma"/>
            <family val="2"/>
          </rPr>
          <t xml:space="preserve">Сокращённое название команды (если несколько команд, то присваивается номер 1,2,3…)
</t>
        </r>
      </text>
    </comment>
    <comment ref="D74" authorId="0">
      <text>
        <r>
          <rPr>
            <sz val="9"/>
            <rFont val="Tahoma"/>
            <family val="2"/>
          </rPr>
          <t xml:space="preserve">Сокращённое название команды (если несколько команд, то присваивается номер 1,2,3…)
</t>
        </r>
      </text>
    </comment>
    <comment ref="D77" authorId="0">
      <text>
        <r>
          <rPr>
            <sz val="9"/>
            <rFont val="Tahoma"/>
            <family val="2"/>
          </rPr>
          <t xml:space="preserve">Сокращённое название команды (если несколько команд, то присваивается номер 1,2,3…)
</t>
        </r>
      </text>
    </comment>
    <comment ref="D80" authorId="0">
      <text>
        <r>
          <rPr>
            <sz val="9"/>
            <rFont val="Tahoma"/>
            <family val="2"/>
          </rPr>
          <t xml:space="preserve">Сокращённое название команды (если несколько команд, то присваивается номер 1,2,3…)
</t>
        </r>
      </text>
    </comment>
    <comment ref="D83" authorId="0">
      <text>
        <r>
          <rPr>
            <sz val="9"/>
            <rFont val="Tahoma"/>
            <family val="2"/>
          </rPr>
          <t xml:space="preserve">Сокращённое название команды (если несколько команд, то присваивается номер 1,2,3…)
</t>
        </r>
      </text>
    </comment>
    <comment ref="D86" authorId="0">
      <text>
        <r>
          <rPr>
            <sz val="9"/>
            <rFont val="Tahoma"/>
            <family val="2"/>
          </rPr>
          <t xml:space="preserve">Сокращённое название команды (если несколько команд, то присваивается номер 1,2,3…)
</t>
        </r>
      </text>
    </comment>
    <comment ref="D89" authorId="0">
      <text>
        <r>
          <rPr>
            <sz val="9"/>
            <rFont val="Tahoma"/>
            <family val="2"/>
          </rPr>
          <t xml:space="preserve">Сокращённое название команды (если несколько команд, то присваивается номер 1,2,3…)
</t>
        </r>
      </text>
    </comment>
    <comment ref="D92" authorId="0">
      <text>
        <r>
          <rPr>
            <sz val="9"/>
            <rFont val="Tahoma"/>
            <family val="2"/>
          </rPr>
          <t xml:space="preserve">Сокращённое название команды (если несколько команд, то присваивается номер 1,2,3…)
</t>
        </r>
      </text>
    </comment>
    <comment ref="D95" authorId="0">
      <text>
        <r>
          <rPr>
            <sz val="9"/>
            <rFont val="Tahoma"/>
            <family val="2"/>
          </rPr>
          <t xml:space="preserve">Сокращённое название команды (если несколько команд, то присваивается номер 1,2,3…)
</t>
        </r>
      </text>
    </comment>
    <comment ref="D98" authorId="0">
      <text>
        <r>
          <rPr>
            <sz val="9"/>
            <rFont val="Tahoma"/>
            <family val="2"/>
          </rPr>
          <t xml:space="preserve">Сокращённое название команды (если несколько команд, то присваивается номер 1,2,3…)
</t>
        </r>
      </text>
    </comment>
    <comment ref="D101" authorId="0">
      <text>
        <r>
          <rPr>
            <sz val="9"/>
            <rFont val="Tahoma"/>
            <family val="2"/>
          </rPr>
          <t xml:space="preserve">Сокращённое название команды (если несколько команд, то присваивается номер 1,2,3…)
</t>
        </r>
      </text>
    </comment>
    <comment ref="D104" authorId="0">
      <text>
        <r>
          <rPr>
            <sz val="9"/>
            <rFont val="Tahoma"/>
            <family val="2"/>
          </rPr>
          <t xml:space="preserve">Сокращённое название команды (если несколько команд, то присваивается номер 1,2,3…)
</t>
        </r>
      </text>
    </comment>
    <comment ref="D107" authorId="0">
      <text>
        <r>
          <rPr>
            <sz val="9"/>
            <rFont val="Tahoma"/>
            <family val="2"/>
          </rPr>
          <t xml:space="preserve">Сокращённое название команды (если несколько команд, то присваивается номер 1,2,3…)
</t>
        </r>
      </text>
    </comment>
    <comment ref="D110" authorId="0">
      <text>
        <r>
          <rPr>
            <sz val="9"/>
            <rFont val="Tahoma"/>
            <family val="2"/>
          </rPr>
          <t xml:space="preserve">Сокращённое название команды (если несколько команд, то присваивается номер 1,2,3…)
</t>
        </r>
      </text>
    </comment>
    <comment ref="D113" authorId="0">
      <text>
        <r>
          <rPr>
            <sz val="9"/>
            <rFont val="Tahoma"/>
            <family val="2"/>
          </rPr>
          <t xml:space="preserve">Сокращённое название команды (если несколько команд, то присваивается номер 1,2,3…)
</t>
        </r>
      </text>
    </comment>
    <comment ref="D116" authorId="0">
      <text>
        <r>
          <rPr>
            <sz val="9"/>
            <rFont val="Tahoma"/>
            <family val="2"/>
          </rPr>
          <t xml:space="preserve">Сокращённое название команды (если несколько команд, то присваивается номер 1,2,3…)
</t>
        </r>
      </text>
    </comment>
    <comment ref="D119" authorId="0">
      <text>
        <r>
          <rPr>
            <sz val="9"/>
            <rFont val="Tahoma"/>
            <family val="2"/>
          </rPr>
          <t xml:space="preserve">Сокращённое название команды (если несколько команд, то присваивается номер 1,2,3…)
</t>
        </r>
      </text>
    </comment>
    <comment ref="D122" authorId="0">
      <text>
        <r>
          <rPr>
            <sz val="9"/>
            <rFont val="Tahoma"/>
            <family val="2"/>
          </rPr>
          <t xml:space="preserve">Сокращённое название команды (если несколько команд, то присваивается номер 1,2,3…)
</t>
        </r>
      </text>
    </comment>
    <comment ref="D125" authorId="0">
      <text>
        <r>
          <rPr>
            <sz val="9"/>
            <rFont val="Tahoma"/>
            <family val="2"/>
          </rPr>
          <t xml:space="preserve">Сокращённое название команды (если несколько команд, то присваивается номер 1,2,3…)
</t>
        </r>
      </text>
    </comment>
    <comment ref="D128" authorId="0">
      <text>
        <r>
          <rPr>
            <sz val="9"/>
            <rFont val="Tahoma"/>
            <family val="2"/>
          </rPr>
          <t xml:space="preserve">Сокращённое название команды (если несколько команд, то присваивается номер 1,2,3…)
</t>
        </r>
      </text>
    </comment>
    <comment ref="D131" authorId="0">
      <text>
        <r>
          <rPr>
            <sz val="9"/>
            <rFont val="Tahoma"/>
            <family val="2"/>
          </rPr>
          <t xml:space="preserve">Сокращённое название команды (если несколько команд, то присваивается номер 1,2,3…)
</t>
        </r>
      </text>
    </comment>
    <comment ref="D134" authorId="0">
      <text>
        <r>
          <rPr>
            <sz val="9"/>
            <rFont val="Tahoma"/>
            <family val="2"/>
          </rPr>
          <t xml:space="preserve">Сокращённое название команды (если несколько команд, то присваивается номер 1,2,3…)
</t>
        </r>
      </text>
    </comment>
    <comment ref="D137" authorId="0">
      <text>
        <r>
          <rPr>
            <sz val="9"/>
            <rFont val="Tahoma"/>
            <family val="2"/>
          </rPr>
          <t xml:space="preserve">Сокращённое название команды (если несколько команд, то присваивается номер 1,2,3…)
</t>
        </r>
      </text>
    </comment>
    <comment ref="D140" authorId="0">
      <text>
        <r>
          <rPr>
            <sz val="9"/>
            <rFont val="Tahoma"/>
            <family val="2"/>
          </rPr>
          <t xml:space="preserve">Сокращённое название команды (если несколько команд, то присваивается номер 1,2,3…)
</t>
        </r>
      </text>
    </comment>
    <comment ref="D143" authorId="0">
      <text>
        <r>
          <rPr>
            <sz val="9"/>
            <rFont val="Tahoma"/>
            <family val="2"/>
          </rPr>
          <t xml:space="preserve">Сокращённое название команды (если несколько команд, то присваивается номер 1,2,3…)
</t>
        </r>
      </text>
    </comment>
    <comment ref="D146" authorId="0">
      <text>
        <r>
          <rPr>
            <sz val="9"/>
            <rFont val="Tahoma"/>
            <family val="2"/>
          </rPr>
          <t xml:space="preserve">Сокращённое название команды (если несколько команд, то присваивается номер 1,2,3…)
</t>
        </r>
      </text>
    </comment>
    <comment ref="D149" authorId="0">
      <text>
        <r>
          <rPr>
            <sz val="9"/>
            <rFont val="Tahoma"/>
            <family val="2"/>
          </rPr>
          <t xml:space="preserve">Сокращённое название команды (если несколько команд, то присваивается номер 1,2,3…)
</t>
        </r>
      </text>
    </comment>
    <comment ref="D152" authorId="0">
      <text>
        <r>
          <rPr>
            <sz val="9"/>
            <rFont val="Tahoma"/>
            <family val="2"/>
          </rPr>
          <t xml:space="preserve">Сокращённое название команды (если несколько команд, то присваивается номер 1,2,3…)
</t>
        </r>
      </text>
    </comment>
    <comment ref="D155" authorId="0">
      <text>
        <r>
          <rPr>
            <sz val="9"/>
            <rFont val="Tahoma"/>
            <family val="2"/>
          </rPr>
          <t xml:space="preserve">Сокращённое название команды (если несколько команд, то присваивается номер 1,2,3…)
</t>
        </r>
      </text>
    </comment>
    <comment ref="D158" authorId="0">
      <text>
        <r>
          <rPr>
            <sz val="9"/>
            <rFont val="Tahoma"/>
            <family val="2"/>
          </rPr>
          <t xml:space="preserve">Сокращённое название команды (если несколько команд, то присваивается номер 1,2,3…)
</t>
        </r>
      </text>
    </comment>
    <comment ref="D161" authorId="0">
      <text>
        <r>
          <rPr>
            <sz val="9"/>
            <rFont val="Tahoma"/>
            <family val="2"/>
          </rPr>
          <t xml:space="preserve">Сокращённое название команды (если несколько команд, то присваивается номер 1,2,3…)
</t>
        </r>
      </text>
    </comment>
    <comment ref="D164" authorId="0">
      <text>
        <r>
          <rPr>
            <sz val="9"/>
            <rFont val="Tahoma"/>
            <family val="2"/>
          </rPr>
          <t xml:space="preserve">Сокращённое название команды (если несколько команд, то присваивается номер 1,2,3…)
</t>
        </r>
      </text>
    </comment>
    <comment ref="D167" authorId="0">
      <text>
        <r>
          <rPr>
            <sz val="9"/>
            <rFont val="Tahoma"/>
            <family val="2"/>
          </rPr>
          <t xml:space="preserve">Сокращённое название команды (если несколько команд, то присваивается номер 1,2,3…)
</t>
        </r>
      </text>
    </comment>
    <comment ref="D170" authorId="0">
      <text>
        <r>
          <rPr>
            <sz val="9"/>
            <rFont val="Tahoma"/>
            <family val="2"/>
          </rPr>
          <t xml:space="preserve">Сокращённое название команды (если несколько команд, то присваивается номер 1,2,3…)
</t>
        </r>
      </text>
    </comment>
    <comment ref="D173" authorId="0">
      <text>
        <r>
          <rPr>
            <sz val="9"/>
            <rFont val="Tahoma"/>
            <family val="2"/>
          </rPr>
          <t xml:space="preserve">Сокращённое название команды (если несколько команд, то присваивается номер 1,2,3…)
</t>
        </r>
      </text>
    </comment>
    <comment ref="D176" authorId="0">
      <text>
        <r>
          <rPr>
            <sz val="9"/>
            <rFont val="Tahoma"/>
            <family val="2"/>
          </rPr>
          <t xml:space="preserve">Сокращённое название команды (если несколько команд, то присваивается номер 1,2,3…)
</t>
        </r>
      </text>
    </comment>
    <comment ref="D179" authorId="0">
      <text>
        <r>
          <rPr>
            <sz val="9"/>
            <rFont val="Tahoma"/>
            <family val="2"/>
          </rPr>
          <t xml:space="preserve">Сокращённое название команды (если несколько команд, то присваивается номер 1,2,3…)
</t>
        </r>
      </text>
    </comment>
    <comment ref="D182" authorId="0">
      <text>
        <r>
          <rPr>
            <sz val="9"/>
            <rFont val="Tahoma"/>
            <family val="2"/>
          </rPr>
          <t xml:space="preserve">Сокращённое название команды (если несколько команд, то присваивается номер 1,2,3…)
</t>
        </r>
      </text>
    </comment>
    <comment ref="D185" authorId="0">
      <text>
        <r>
          <rPr>
            <sz val="9"/>
            <rFont val="Tahoma"/>
            <family val="2"/>
          </rPr>
          <t xml:space="preserve">Сокращённое название команды (если несколько команд, то присваивается номер 1,2,3…)
</t>
        </r>
      </text>
    </comment>
    <comment ref="D188" authorId="0">
      <text>
        <r>
          <rPr>
            <sz val="9"/>
            <rFont val="Tahoma"/>
            <family val="2"/>
          </rPr>
          <t xml:space="preserve">Сокращённое название команды (если несколько команд, то присваивается номер 1,2,3…)
</t>
        </r>
      </text>
    </comment>
    <comment ref="D191" authorId="0">
      <text>
        <r>
          <rPr>
            <sz val="9"/>
            <rFont val="Tahoma"/>
            <family val="2"/>
          </rPr>
          <t xml:space="preserve">Сокращённое название команды (если несколько команд, то присваивается номер 1,2,3…)
</t>
        </r>
      </text>
    </comment>
    <comment ref="D194" authorId="0">
      <text>
        <r>
          <rPr>
            <sz val="9"/>
            <rFont val="Tahoma"/>
            <family val="2"/>
          </rPr>
          <t xml:space="preserve">Сокращённое название команды (если несколько команд, то присваивается номер 1,2,3…)
</t>
        </r>
      </text>
    </comment>
    <comment ref="D197" authorId="0">
      <text>
        <r>
          <rPr>
            <sz val="9"/>
            <rFont val="Tahoma"/>
            <family val="2"/>
          </rPr>
          <t xml:space="preserve">Сокращённое название команды (если несколько команд, то присваивается номер 1,2,3…)
</t>
        </r>
      </text>
    </comment>
    <comment ref="B200" authorId="0">
      <text>
        <r>
          <rPr>
            <sz val="9"/>
            <rFont val="Tahoma"/>
            <family val="2"/>
          </rPr>
          <t>основной возраст участников !!!</t>
        </r>
      </text>
    </comment>
    <comment ref="D200" authorId="0">
      <text>
        <r>
          <rPr>
            <sz val="9"/>
            <rFont val="Tahoma"/>
            <family val="2"/>
          </rPr>
          <t xml:space="preserve">Сокращённое название команды (если несколько команд, то присваивается номер 1,2,3…)
</t>
        </r>
      </text>
    </comment>
  </commentList>
</comments>
</file>

<file path=xl/comments3.xml><?xml version="1.0" encoding="utf-8"?>
<comments xmlns="http://schemas.openxmlformats.org/spreadsheetml/2006/main">
  <authors>
    <author>OlegV</author>
  </authors>
  <commentList>
    <comment ref="B11" authorId="0">
      <text>
        <r>
          <rPr>
            <sz val="9"/>
            <rFont val="Tahoma"/>
            <family val="2"/>
          </rPr>
          <t>основной возраст участников !!!</t>
        </r>
      </text>
    </comment>
    <comment ref="D11" authorId="0">
      <text>
        <r>
          <rPr>
            <sz val="9"/>
            <rFont val="Tahoma"/>
            <family val="2"/>
          </rPr>
          <t xml:space="preserve">Сокращённое название команды (если несколько команд, то присваивается номер 1,2,3…)
</t>
        </r>
      </text>
    </comment>
    <comment ref="D15" authorId="0">
      <text>
        <r>
          <rPr>
            <sz val="9"/>
            <rFont val="Tahoma"/>
            <family val="2"/>
          </rPr>
          <t xml:space="preserve">Сокращённое название команды (если несколько команд, то присваивается номер 1,2,3…)
</t>
        </r>
      </text>
    </comment>
    <comment ref="D19" authorId="0">
      <text>
        <r>
          <rPr>
            <sz val="9"/>
            <rFont val="Tahoma"/>
            <family val="2"/>
          </rPr>
          <t xml:space="preserve">Сокращённое название команды (если несколько команд, то присваивается номер 1,2,3…)
</t>
        </r>
      </text>
    </comment>
    <comment ref="F19" authorId="0">
      <text>
        <r>
          <rPr>
            <sz val="9"/>
            <rFont val="Tahoma"/>
            <family val="2"/>
          </rPr>
          <t xml:space="preserve">Состав команды, через запятую.
</t>
        </r>
      </text>
    </comment>
    <comment ref="D23" authorId="0">
      <text>
        <r>
          <rPr>
            <sz val="9"/>
            <rFont val="Tahoma"/>
            <family val="2"/>
          </rPr>
          <t xml:space="preserve">Сокращённое название команды (если несколько команд, то присваивается номер 1,2,3…)
</t>
        </r>
      </text>
    </comment>
    <comment ref="F23" authorId="0">
      <text>
        <r>
          <rPr>
            <sz val="9"/>
            <rFont val="Tahoma"/>
            <family val="2"/>
          </rPr>
          <t xml:space="preserve">Состав команды, через запятую.
</t>
        </r>
      </text>
    </comment>
    <comment ref="D27" authorId="0">
      <text>
        <r>
          <rPr>
            <sz val="9"/>
            <rFont val="Tahoma"/>
            <family val="2"/>
          </rPr>
          <t xml:space="preserve">Сокращённое название команды (если несколько команд, то присваивается номер 1,2,3…)
</t>
        </r>
      </text>
    </comment>
    <comment ref="F27" authorId="0">
      <text>
        <r>
          <rPr>
            <sz val="9"/>
            <rFont val="Tahoma"/>
            <family val="2"/>
          </rPr>
          <t xml:space="preserve">Состав команды, через запятую.
</t>
        </r>
      </text>
    </comment>
    <comment ref="D31" authorId="0">
      <text>
        <r>
          <rPr>
            <sz val="9"/>
            <rFont val="Tahoma"/>
            <family val="2"/>
          </rPr>
          <t xml:space="preserve">Сокращённое название команды (если несколько команд, то присваивается номер 1,2,3…)
</t>
        </r>
      </text>
    </comment>
    <comment ref="F31" authorId="0">
      <text>
        <r>
          <rPr>
            <sz val="9"/>
            <rFont val="Tahoma"/>
            <family val="2"/>
          </rPr>
          <t xml:space="preserve">Состав команды, через запятую.
</t>
        </r>
      </text>
    </comment>
    <comment ref="D35" authorId="0">
      <text>
        <r>
          <rPr>
            <sz val="9"/>
            <rFont val="Tahoma"/>
            <family val="2"/>
          </rPr>
          <t xml:space="preserve">Сокращённое название команды (если несколько команд, то присваивается номер 1,2,3…)
</t>
        </r>
      </text>
    </comment>
    <comment ref="F35" authorId="0">
      <text>
        <r>
          <rPr>
            <sz val="9"/>
            <rFont val="Tahoma"/>
            <family val="2"/>
          </rPr>
          <t xml:space="preserve">Состав команды, через запятую.
</t>
        </r>
      </text>
    </comment>
    <comment ref="D39" authorId="0">
      <text>
        <r>
          <rPr>
            <sz val="9"/>
            <rFont val="Tahoma"/>
            <family val="2"/>
          </rPr>
          <t xml:space="preserve">Сокращённое название команды (если несколько команд, то присваивается номер 1,2,3…)
</t>
        </r>
      </text>
    </comment>
    <comment ref="F39" authorId="0">
      <text>
        <r>
          <rPr>
            <sz val="9"/>
            <rFont val="Tahoma"/>
            <family val="2"/>
          </rPr>
          <t xml:space="preserve">Состав команды, через запятую.
</t>
        </r>
      </text>
    </comment>
    <comment ref="D43" authorId="0">
      <text>
        <r>
          <rPr>
            <sz val="9"/>
            <rFont val="Tahoma"/>
            <family val="2"/>
          </rPr>
          <t xml:space="preserve">Сокращённое название команды (если несколько команд, то присваивается номер 1,2,3…)
</t>
        </r>
      </text>
    </comment>
    <comment ref="F43" authorId="0">
      <text>
        <r>
          <rPr>
            <sz val="9"/>
            <rFont val="Tahoma"/>
            <family val="2"/>
          </rPr>
          <t xml:space="preserve">Состав команды, через запятую.
</t>
        </r>
      </text>
    </comment>
    <comment ref="D47" authorId="0">
      <text>
        <r>
          <rPr>
            <sz val="9"/>
            <rFont val="Tahoma"/>
            <family val="2"/>
          </rPr>
          <t xml:space="preserve">Сокращённое название команды (если несколько команд, то присваивается номер 1,2,3…)
</t>
        </r>
      </text>
    </comment>
    <comment ref="F47" authorId="0">
      <text>
        <r>
          <rPr>
            <sz val="9"/>
            <rFont val="Tahoma"/>
            <family val="2"/>
          </rPr>
          <t xml:space="preserve">Состав команды, через запятую.
</t>
        </r>
      </text>
    </comment>
    <comment ref="D51" authorId="0">
      <text>
        <r>
          <rPr>
            <sz val="9"/>
            <rFont val="Tahoma"/>
            <family val="2"/>
          </rPr>
          <t xml:space="preserve">Сокращённое название команды (если несколько команд, то присваивается номер 1,2,3…)
</t>
        </r>
      </text>
    </comment>
    <comment ref="F51" authorId="0">
      <text>
        <r>
          <rPr>
            <sz val="9"/>
            <rFont val="Tahoma"/>
            <family val="2"/>
          </rPr>
          <t xml:space="preserve">Состав команды, через запятую.
</t>
        </r>
      </text>
    </comment>
    <comment ref="D55" authorId="0">
      <text>
        <r>
          <rPr>
            <sz val="9"/>
            <rFont val="Tahoma"/>
            <family val="2"/>
          </rPr>
          <t xml:space="preserve">Сокращённое название команды (если несколько команд, то присваивается номер 1,2,3…)
</t>
        </r>
      </text>
    </comment>
    <comment ref="F55" authorId="0">
      <text>
        <r>
          <rPr>
            <sz val="9"/>
            <rFont val="Tahoma"/>
            <family val="2"/>
          </rPr>
          <t xml:space="preserve">Состав команды, через запятую.
</t>
        </r>
      </text>
    </comment>
    <comment ref="D59" authorId="0">
      <text>
        <r>
          <rPr>
            <sz val="9"/>
            <rFont val="Tahoma"/>
            <family val="2"/>
          </rPr>
          <t xml:space="preserve">Сокращённое название команды (если несколько команд, то присваивается номер 1,2,3…)
</t>
        </r>
      </text>
    </comment>
    <comment ref="F59" authorId="0">
      <text>
        <r>
          <rPr>
            <sz val="9"/>
            <rFont val="Tahoma"/>
            <family val="2"/>
          </rPr>
          <t xml:space="preserve">Состав команды, через запятую.
</t>
        </r>
      </text>
    </comment>
    <comment ref="D63" authorId="0">
      <text>
        <r>
          <rPr>
            <sz val="9"/>
            <rFont val="Tahoma"/>
            <family val="2"/>
          </rPr>
          <t xml:space="preserve">Сокращённое название команды (если несколько команд, то присваивается номер 1,2,3…)
</t>
        </r>
      </text>
    </comment>
    <comment ref="F63" authorId="0">
      <text>
        <r>
          <rPr>
            <sz val="9"/>
            <rFont val="Tahoma"/>
            <family val="2"/>
          </rPr>
          <t xml:space="preserve">Состав команды, через запятую.
</t>
        </r>
      </text>
    </comment>
    <comment ref="D67" authorId="0">
      <text>
        <r>
          <rPr>
            <sz val="9"/>
            <rFont val="Tahoma"/>
            <family val="2"/>
          </rPr>
          <t xml:space="preserve">Сокращённое название команды (если несколько команд, то присваивается номер 1,2,3…)
</t>
        </r>
      </text>
    </comment>
    <comment ref="F67" authorId="0">
      <text>
        <r>
          <rPr>
            <sz val="9"/>
            <rFont val="Tahoma"/>
            <family val="2"/>
          </rPr>
          <t xml:space="preserve">Состав команды, через запятую.
</t>
        </r>
      </text>
    </comment>
    <comment ref="D71" authorId="0">
      <text>
        <r>
          <rPr>
            <sz val="9"/>
            <rFont val="Tahoma"/>
            <family val="2"/>
          </rPr>
          <t xml:space="preserve">Сокращённое название команды (если несколько команд, то присваивается номер 1,2,3…)
</t>
        </r>
      </text>
    </comment>
    <comment ref="F71" authorId="0">
      <text>
        <r>
          <rPr>
            <sz val="9"/>
            <rFont val="Tahoma"/>
            <family val="2"/>
          </rPr>
          <t xml:space="preserve">Состав команды, через запятую.
</t>
        </r>
      </text>
    </comment>
    <comment ref="D75" authorId="0">
      <text>
        <r>
          <rPr>
            <sz val="9"/>
            <rFont val="Tahoma"/>
            <family val="2"/>
          </rPr>
          <t xml:space="preserve">Сокращённое название команды (если несколько команд, то присваивается номер 1,2,3…)
</t>
        </r>
      </text>
    </comment>
    <comment ref="F75" authorId="0">
      <text>
        <r>
          <rPr>
            <sz val="9"/>
            <rFont val="Tahoma"/>
            <family val="2"/>
          </rPr>
          <t xml:space="preserve">Состав команды, через запятую.
</t>
        </r>
      </text>
    </comment>
    <comment ref="D79" authorId="0">
      <text>
        <r>
          <rPr>
            <sz val="9"/>
            <rFont val="Tahoma"/>
            <family val="2"/>
          </rPr>
          <t xml:space="preserve">Сокращённое название команды (если несколько команд, то присваивается номер 1,2,3…)
</t>
        </r>
      </text>
    </comment>
    <comment ref="F79" authorId="0">
      <text>
        <r>
          <rPr>
            <sz val="9"/>
            <rFont val="Tahoma"/>
            <family val="2"/>
          </rPr>
          <t xml:space="preserve">Состав команды, через запятую.
</t>
        </r>
      </text>
    </comment>
    <comment ref="D83" authorId="0">
      <text>
        <r>
          <rPr>
            <sz val="9"/>
            <rFont val="Tahoma"/>
            <family val="2"/>
          </rPr>
          <t xml:space="preserve">Сокращённое название команды (если несколько команд, то присваивается номер 1,2,3…)
</t>
        </r>
      </text>
    </comment>
    <comment ref="F83" authorId="0">
      <text>
        <r>
          <rPr>
            <sz val="9"/>
            <rFont val="Tahoma"/>
            <family val="2"/>
          </rPr>
          <t xml:space="preserve">Состав команды, через запятую.
</t>
        </r>
      </text>
    </comment>
    <comment ref="D87" authorId="0">
      <text>
        <r>
          <rPr>
            <sz val="9"/>
            <rFont val="Tahoma"/>
            <family val="2"/>
          </rPr>
          <t xml:space="preserve">Сокращённое название команды (если несколько команд, то присваивается номер 1,2,3…)
</t>
        </r>
      </text>
    </comment>
    <comment ref="F87" authorId="0">
      <text>
        <r>
          <rPr>
            <sz val="9"/>
            <rFont val="Tahoma"/>
            <family val="2"/>
          </rPr>
          <t xml:space="preserve">Состав команды, через запятую.
</t>
        </r>
      </text>
    </comment>
    <comment ref="B15" authorId="0">
      <text>
        <r>
          <rPr>
            <sz val="9"/>
            <rFont val="Tahoma"/>
            <family val="2"/>
          </rPr>
          <t>основной возраст участников !!!</t>
        </r>
      </text>
    </comment>
    <comment ref="B19" authorId="0">
      <text>
        <r>
          <rPr>
            <sz val="9"/>
            <rFont val="Tahoma"/>
            <family val="2"/>
          </rPr>
          <t>основной возраст участников !!!</t>
        </r>
      </text>
    </comment>
    <comment ref="B23" authorId="0">
      <text>
        <r>
          <rPr>
            <sz val="9"/>
            <rFont val="Tahoma"/>
            <family val="2"/>
          </rPr>
          <t>основной возраст участников !!!</t>
        </r>
      </text>
    </comment>
    <comment ref="B27" authorId="0">
      <text>
        <r>
          <rPr>
            <sz val="9"/>
            <rFont val="Tahoma"/>
            <family val="2"/>
          </rPr>
          <t>основной возраст участников !!!</t>
        </r>
      </text>
    </comment>
    <comment ref="B31" authorId="0">
      <text>
        <r>
          <rPr>
            <sz val="9"/>
            <rFont val="Tahoma"/>
            <family val="2"/>
          </rPr>
          <t>основной возраст участников !!!</t>
        </r>
      </text>
    </comment>
    <comment ref="B35" authorId="0">
      <text>
        <r>
          <rPr>
            <sz val="9"/>
            <rFont val="Tahoma"/>
            <family val="2"/>
          </rPr>
          <t>основной возраст участников !!!</t>
        </r>
      </text>
    </comment>
    <comment ref="B39" authorId="0">
      <text>
        <r>
          <rPr>
            <sz val="9"/>
            <rFont val="Tahoma"/>
            <family val="2"/>
          </rPr>
          <t>основной возраст участников !!!</t>
        </r>
      </text>
    </comment>
    <comment ref="B43" authorId="0">
      <text>
        <r>
          <rPr>
            <sz val="9"/>
            <rFont val="Tahoma"/>
            <family val="2"/>
          </rPr>
          <t>основной возраст участников !!!</t>
        </r>
      </text>
    </comment>
    <comment ref="B47" authorId="0">
      <text>
        <r>
          <rPr>
            <sz val="9"/>
            <rFont val="Tahoma"/>
            <family val="2"/>
          </rPr>
          <t>основной возраст участников !!!</t>
        </r>
      </text>
    </comment>
    <comment ref="B51" authorId="0">
      <text>
        <r>
          <rPr>
            <sz val="9"/>
            <rFont val="Tahoma"/>
            <family val="2"/>
          </rPr>
          <t>основной возраст участников !!!</t>
        </r>
      </text>
    </comment>
    <comment ref="B55" authorId="0">
      <text>
        <r>
          <rPr>
            <sz val="9"/>
            <rFont val="Tahoma"/>
            <family val="2"/>
          </rPr>
          <t>основной возраст участников !!!</t>
        </r>
      </text>
    </comment>
    <comment ref="B59" authorId="0">
      <text>
        <r>
          <rPr>
            <sz val="9"/>
            <rFont val="Tahoma"/>
            <family val="2"/>
          </rPr>
          <t>основной возраст участников !!!</t>
        </r>
      </text>
    </comment>
    <comment ref="B63" authorId="0">
      <text>
        <r>
          <rPr>
            <sz val="9"/>
            <rFont val="Tahoma"/>
            <family val="2"/>
          </rPr>
          <t>основной возраст участников !!!</t>
        </r>
      </text>
    </comment>
    <comment ref="B67" authorId="0">
      <text>
        <r>
          <rPr>
            <sz val="9"/>
            <rFont val="Tahoma"/>
            <family val="2"/>
          </rPr>
          <t>основной возраст участников !!!</t>
        </r>
      </text>
    </comment>
    <comment ref="B71" authorId="0">
      <text>
        <r>
          <rPr>
            <sz val="9"/>
            <rFont val="Tahoma"/>
            <family val="2"/>
          </rPr>
          <t>основной возраст участников !!!</t>
        </r>
      </text>
    </comment>
    <comment ref="B75" authorId="0">
      <text>
        <r>
          <rPr>
            <sz val="9"/>
            <rFont val="Tahoma"/>
            <family val="2"/>
          </rPr>
          <t>основной возраст участников !!!</t>
        </r>
      </text>
    </comment>
    <comment ref="B79" authorId="0">
      <text>
        <r>
          <rPr>
            <sz val="9"/>
            <rFont val="Tahoma"/>
            <family val="2"/>
          </rPr>
          <t>основной возраст участников !!!</t>
        </r>
      </text>
    </comment>
    <comment ref="B83" authorId="0">
      <text>
        <r>
          <rPr>
            <sz val="9"/>
            <rFont val="Tahoma"/>
            <family val="2"/>
          </rPr>
          <t>основной возраст участников !!!</t>
        </r>
      </text>
    </comment>
    <comment ref="B87" authorId="0">
      <text>
        <r>
          <rPr>
            <sz val="9"/>
            <rFont val="Tahoma"/>
            <family val="2"/>
          </rPr>
          <t>основной возраст участников !!!</t>
        </r>
      </text>
    </comment>
  </commentList>
</comments>
</file>

<file path=xl/sharedStrings.xml><?xml version="1.0" encoding="utf-8"?>
<sst xmlns="http://schemas.openxmlformats.org/spreadsheetml/2006/main" count="204" uniqueCount="150">
  <si>
    <t>пол</t>
  </si>
  <si>
    <t>дата рождения</t>
  </si>
  <si>
    <t>возраст</t>
  </si>
  <si>
    <t>тренер</t>
  </si>
  <si>
    <t>вес</t>
  </si>
  <si>
    <t>№</t>
  </si>
  <si>
    <t>Ф.И.</t>
  </si>
  <si>
    <t>Выписка из протокола</t>
  </si>
  <si>
    <t>Ака</t>
  </si>
  <si>
    <t>Сиро</t>
  </si>
  <si>
    <t>Команда______________________________</t>
  </si>
  <si>
    <t>Команда_____________________________</t>
  </si>
  <si>
    <t>Командное кумитэ в возрастной категории_______лет.</t>
  </si>
  <si>
    <t>город</t>
  </si>
  <si>
    <t>1 и 2 год обучения</t>
  </si>
  <si>
    <t>дата:</t>
  </si>
  <si>
    <t xml:space="preserve"> (</t>
  </si>
  <si>
    <t>)</t>
  </si>
  <si>
    <t>Организация сокращенно, город</t>
  </si>
  <si>
    <t>место</t>
  </si>
  <si>
    <t>категория</t>
  </si>
  <si>
    <t xml:space="preserve">, </t>
  </si>
  <si>
    <t>КАТА</t>
  </si>
  <si>
    <t>Команда</t>
  </si>
  <si>
    <t>______________________________________________________________________________________________</t>
  </si>
  <si>
    <t>_________________________________________________________________________</t>
  </si>
  <si>
    <t>Kumite "ШОБУ Sanbon"</t>
  </si>
  <si>
    <t>adress</t>
  </si>
  <si>
    <t>telefon , е -mail</t>
  </si>
  <si>
    <t>Kata           category</t>
  </si>
  <si>
    <t>Кata       stile</t>
  </si>
  <si>
    <t>Kumite (IPPON)</t>
  </si>
  <si>
    <t>First name last name</t>
  </si>
  <si>
    <t>category</t>
  </si>
  <si>
    <t>TEAM Kumite</t>
  </si>
  <si>
    <t>date</t>
  </si>
  <si>
    <t>place</t>
  </si>
  <si>
    <t>male</t>
  </si>
  <si>
    <t>female</t>
  </si>
  <si>
    <t>ind.male 16-17 years</t>
  </si>
  <si>
    <t>ind.female 14-15 years</t>
  </si>
  <si>
    <t>ind.female 16-17 years</t>
  </si>
  <si>
    <t>Kumite "ШОБУ Ippon"</t>
  </si>
  <si>
    <t>ind.male 8-9 years Ippon</t>
  </si>
  <si>
    <t>ind.male 10-11 years Ippon</t>
  </si>
  <si>
    <t>ind.male 12-13 years Ippon</t>
  </si>
  <si>
    <t>ind.male 14-15 years Ippon</t>
  </si>
  <si>
    <t>ind.male 16-17 years Ippon</t>
  </si>
  <si>
    <t>ind.female 8-9 years Ippon</t>
  </si>
  <si>
    <t>ind.female 10-11 years Ippon</t>
  </si>
  <si>
    <t>ind.female 12-13 years Ippon</t>
  </si>
  <si>
    <t>ind.female 14-15 years Ippon</t>
  </si>
  <si>
    <t>ind.female 16-17 years Ippon</t>
  </si>
  <si>
    <t>Team</t>
  </si>
  <si>
    <t>City</t>
  </si>
  <si>
    <t>Person of team</t>
  </si>
  <si>
    <t>stile</t>
  </si>
  <si>
    <t>coach</t>
  </si>
  <si>
    <t>Persona of Team</t>
  </si>
  <si>
    <t>Coach</t>
  </si>
  <si>
    <t xml:space="preserve">ind.male 6-7 years </t>
  </si>
  <si>
    <t xml:space="preserve">ind.male 8-9 years  </t>
  </si>
  <si>
    <t xml:space="preserve">ind.male 10-11 years  </t>
  </si>
  <si>
    <t xml:space="preserve">ind.male 12-13 years </t>
  </si>
  <si>
    <t xml:space="preserve">ind.male 14-15 years </t>
  </si>
  <si>
    <t xml:space="preserve">ind.female 6-7 years </t>
  </si>
  <si>
    <t xml:space="preserve">ind.female 10-11 years </t>
  </si>
  <si>
    <t xml:space="preserve">ind.female 12-13 years </t>
  </si>
  <si>
    <t>Shotokan</t>
  </si>
  <si>
    <t>Shito-ryu</t>
  </si>
  <si>
    <t>Vado-ryu</t>
  </si>
  <si>
    <t>Goju-ryu</t>
  </si>
  <si>
    <t>Shorin-ryu</t>
  </si>
  <si>
    <t xml:space="preserve">team.male 8-9 years </t>
  </si>
  <si>
    <t xml:space="preserve">team.male 10-11 years </t>
  </si>
  <si>
    <t xml:space="preserve">team.male 12-13 years </t>
  </si>
  <si>
    <t xml:space="preserve">team.male 14-15 years </t>
  </si>
  <si>
    <t xml:space="preserve">team.male 16-17 years </t>
  </si>
  <si>
    <t xml:space="preserve">team.female 8-9 years </t>
  </si>
  <si>
    <t xml:space="preserve">team.female 10-11 years </t>
  </si>
  <si>
    <t xml:space="preserve">team.female 12-13 years </t>
  </si>
  <si>
    <t xml:space="preserve">team.female 14-15  years </t>
  </si>
  <si>
    <t>team.female 16-17 years</t>
  </si>
  <si>
    <t>Fudokan</t>
  </si>
  <si>
    <t>ind.male 18+ years</t>
  </si>
  <si>
    <t>ind.male 40+ years</t>
  </si>
  <si>
    <t>ind.male 50+ years</t>
  </si>
  <si>
    <t>ind.male 55+ years</t>
  </si>
  <si>
    <t xml:space="preserve">ind.female 8-9 years </t>
  </si>
  <si>
    <t>ind.female 18+ years</t>
  </si>
  <si>
    <t>ind.female 40+ years</t>
  </si>
  <si>
    <t>team.female 18+ years</t>
  </si>
  <si>
    <t xml:space="preserve">team.male 18+ years </t>
  </si>
  <si>
    <t>ind.male 8-9 years, - 29 kg. Sanbon</t>
  </si>
  <si>
    <t>ind.male 8-9 years, - 34 kg. Sanbon</t>
  </si>
  <si>
    <t>ind.male 8-9 years, - 39 kg. Sanbon</t>
  </si>
  <si>
    <t>ind.male 8-9 years, +39 kg. Sanbon</t>
  </si>
  <si>
    <t>ind.male 10-11 years, - 35 kg. Sanbon</t>
  </si>
  <si>
    <t>ind.male 10-11 years, - 40 kg. Sanbon</t>
  </si>
  <si>
    <t>ind.male 10-11 years, +40 kg. Sanbon</t>
  </si>
  <si>
    <t>ind.male 12-13 years, - 45 kg. Sanbon</t>
  </si>
  <si>
    <t>ind.male 12-13 years, - 50 kg. Sanbon</t>
  </si>
  <si>
    <t>ind.male 12-13 years, - 55 kg. Sanbon</t>
  </si>
  <si>
    <t>ind.male 14-15 years, - 55 kg. Sanbon</t>
  </si>
  <si>
    <t>ind.male 14-15 years, - 60 kg. Sanbon</t>
  </si>
  <si>
    <t>ind.male 18+ years, - 68 kg. Sanbon</t>
  </si>
  <si>
    <t>ind.male 18+ years, - 78 kg. Sanbon</t>
  </si>
  <si>
    <t>ind.male 18+ years, +78 kg. Sanbon</t>
  </si>
  <si>
    <t>ind.female 8-9 years, - 27 kg. Sanbon</t>
  </si>
  <si>
    <t>ind.female 8-9 years, - 32 kg. Sanbon</t>
  </si>
  <si>
    <t>ind.female 8-9 years, +32 kg. Sanbon</t>
  </si>
  <si>
    <t>ind.female 10-11 years, - 35 kg. Sanbon</t>
  </si>
  <si>
    <t>ind.female 10-11 years, - 40 kg. Sanbon</t>
  </si>
  <si>
    <t>ind.female 10-11 years,+ 40 kg. Sanbon</t>
  </si>
  <si>
    <t>ind.female 12-13 years, - 50 kg. Sanbon</t>
  </si>
  <si>
    <t>ind.female 12-13 years,+ 50 kg. Sanbon</t>
  </si>
  <si>
    <t>ind.female 14-15 years, - 55 kg. Sanbon</t>
  </si>
  <si>
    <t>ind.female 14-15 years,+ 55 kg. Sanbon</t>
  </si>
  <si>
    <t>ind.female 16-17 years, - 57 kg. Sanbon</t>
  </si>
  <si>
    <t>ind.female 16-17 years,+ 57 kg. Sanbon</t>
  </si>
  <si>
    <t>ind.female 18+ years, - 60 kg. Sanbon</t>
  </si>
  <si>
    <t>ind.female 18+ years,+ 60 kg. Sanbon</t>
  </si>
  <si>
    <t>ind.male 18+ years Ippon</t>
  </si>
  <si>
    <t>ind.female 18+ years Ippon</t>
  </si>
  <si>
    <t>ind.male 40-50 years Ippon</t>
  </si>
  <si>
    <t>ind.male 51-55 years Ippon</t>
  </si>
  <si>
    <t>ind.male 56+ years Ippon</t>
  </si>
  <si>
    <t>Category</t>
  </si>
  <si>
    <t>Sex</t>
  </si>
  <si>
    <t>Minsk, Belarus</t>
  </si>
  <si>
    <t>TEAM Kata</t>
  </si>
  <si>
    <t xml:space="preserve">  Kumite (SANBON)</t>
  </si>
  <si>
    <t>Country</t>
  </si>
  <si>
    <t>Date of birth</t>
  </si>
  <si>
    <t>ind.male 16-17 years, - 65 kg. Sanbon</t>
  </si>
  <si>
    <t>ind.male 16-17 years, - 70 kg. Sanbon</t>
  </si>
  <si>
    <t>ind.female 6-7 years, - 25 kg. Ippon</t>
  </si>
  <si>
    <t>ind.female 6-7 years,+ 25 kg. Ippon</t>
  </si>
  <si>
    <t>ind.male 6-7 years, - 25 kg. Ippon</t>
  </si>
  <si>
    <t>ind.male 6-7 years, + 25 kg. Ippon</t>
  </si>
  <si>
    <t>ind.male 12-13 years,+ 55 kg. Sanbon</t>
  </si>
  <si>
    <t>ind.male 14-15 years,+ 60 kg. Sanbon</t>
  </si>
  <si>
    <t>ind.male 16-17 years,+ 70 kg. Sanbon</t>
  </si>
  <si>
    <t>Application for judges, coaches, participating in competitions</t>
  </si>
  <si>
    <t>Last Name First Name</t>
  </si>
  <si>
    <t>Organization, city</t>
  </si>
  <si>
    <t>Judging
category</t>
  </si>
  <si>
    <t>Status</t>
  </si>
  <si>
    <t>1-st Open team World Cup WKC</t>
  </si>
  <si>
    <t>ind.male 10-11 years, - 30 kg. Sanbon</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</si>
</sst>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mmm/yyyy"/>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75">
    <font>
      <sz val="10"/>
      <name val="Arial Cyr"/>
      <family val="2"/>
    </font>
    <font>
      <sz val="11"/>
      <color indexed="8"/>
      <name val="Calibri"/>
      <family val="2"/>
    </font>
    <font>
      <b/>
      <sz val="11"/>
      <name val="Century Schoolbook L"/>
      <family val="1"/>
    </font>
    <font>
      <sz val="12"/>
      <name val="Times New Roman"/>
      <family val="1"/>
    </font>
    <font>
      <sz val="11"/>
      <name val="Times New Roman"/>
      <family val="1"/>
    </font>
    <font>
      <sz val="8"/>
      <name val="Arial Cyr"/>
      <family val="2"/>
    </font>
    <font>
      <b/>
      <sz val="12"/>
      <name val="Arial Cyr"/>
      <family val="0"/>
    </font>
    <font>
      <sz val="14"/>
      <name val="Arial Cyr"/>
      <family val="2"/>
    </font>
    <font>
      <sz val="12"/>
      <name val="Arial Cyr"/>
      <family val="2"/>
    </font>
    <font>
      <sz val="11"/>
      <name val="Arial Cyr"/>
      <family val="2"/>
    </font>
    <font>
      <sz val="14"/>
      <name val="Times New Roman"/>
      <family val="1"/>
    </font>
    <font>
      <b/>
      <sz val="14"/>
      <name val="Times New Roman"/>
      <family val="1"/>
    </font>
    <font>
      <b/>
      <sz val="9"/>
      <name val="Tahoma"/>
      <family val="2"/>
    </font>
    <font>
      <b/>
      <sz val="10"/>
      <name val="Arial Cyr"/>
      <family val="0"/>
    </font>
    <font>
      <b/>
      <sz val="14"/>
      <name val="Arial Cyr"/>
      <family val="0"/>
    </font>
    <font>
      <b/>
      <u val="single"/>
      <sz val="10"/>
      <name val="Arial Cyr"/>
      <family val="0"/>
    </font>
    <font>
      <i/>
      <sz val="8"/>
      <name val="Arial Cyr"/>
      <family val="0"/>
    </font>
    <font>
      <u val="single"/>
      <sz val="10"/>
      <name val="Arial Cyr"/>
      <family val="2"/>
    </font>
    <font>
      <b/>
      <u val="single"/>
      <sz val="11"/>
      <name val="Arial Cyr"/>
      <family val="0"/>
    </font>
    <font>
      <b/>
      <sz val="8"/>
      <name val="Century Schoolbook L"/>
      <family val="1"/>
    </font>
    <font>
      <sz val="9"/>
      <name val="Tahoma"/>
      <family val="2"/>
    </font>
    <font>
      <sz val="6"/>
      <name val="Arial Cyr"/>
      <family val="2"/>
    </font>
    <font>
      <sz val="9"/>
      <name val="Arial Cyr"/>
      <family val="2"/>
    </font>
    <font>
      <sz val="10"/>
      <name val="Arial Narrow"/>
      <family val="2"/>
    </font>
    <font>
      <sz val="11"/>
      <name val="Arial Narrow"/>
      <family val="2"/>
    </font>
    <font>
      <sz val="11"/>
      <color indexed="8"/>
      <name val="Arial Narrow"/>
      <family val="2"/>
    </font>
    <font>
      <sz val="10"/>
      <name val="Arial"/>
      <family val="2"/>
    </font>
    <font>
      <b/>
      <sz val="9"/>
      <name val="Arial Narrow"/>
      <family val="2"/>
    </font>
    <font>
      <u val="single"/>
      <sz val="12"/>
      <name val="Arial Cyr"/>
      <family val="0"/>
    </font>
    <font>
      <b/>
      <i/>
      <sz val="6"/>
      <name val="Arial Cyr"/>
      <family val="0"/>
    </font>
    <font>
      <sz val="12"/>
      <name val="Arial"/>
      <family val="2"/>
    </font>
    <font>
      <b/>
      <sz val="14"/>
      <name val="Arial Narrow"/>
      <family val="2"/>
    </font>
    <font>
      <b/>
      <sz val="11"/>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2"/>
    </font>
    <font>
      <sz val="8"/>
      <color indexed="17"/>
      <name val="Arial Cyr"/>
      <family val="2"/>
    </font>
    <font>
      <sz val="10"/>
      <color indexed="17"/>
      <name val="Arial Cyr"/>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2"/>
    </font>
    <font>
      <sz val="8"/>
      <color rgb="FF00B050"/>
      <name val="Arial Cyr"/>
      <family val="2"/>
    </font>
    <font>
      <sz val="10"/>
      <color rgb="FF00B050"/>
      <name val="Arial Cyr"/>
      <family val="2"/>
    </font>
    <font>
      <b/>
      <sz val="8"/>
      <name val="Arial Cyr"/>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1"/>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0" tint="-0.24997000396251678"/>
        <bgColor indexed="64"/>
      </patternFill>
    </fill>
    <fill>
      <patternFill patternType="solid">
        <fgColor theme="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style="thin"/>
      <bottom/>
    </border>
    <border>
      <left/>
      <right/>
      <top/>
      <bottom style="thin"/>
    </border>
    <border>
      <left style="thin">
        <color indexed="63"/>
      </left>
      <right/>
      <top style="thin">
        <color indexed="63"/>
      </top>
      <bottom/>
    </border>
    <border>
      <left/>
      <right/>
      <top style="thin"/>
      <bottom style="thin"/>
    </border>
    <border>
      <left style="thin"/>
      <right style="thin"/>
      <top/>
      <bottom style="thin"/>
    </border>
    <border>
      <left style="thin"/>
      <right style="thin"/>
      <top/>
      <bottom/>
    </border>
    <border>
      <left style="thin"/>
      <right style="hair"/>
      <top style="hair"/>
      <bottom style="hair"/>
    </border>
    <border>
      <left>
        <color indexed="63"/>
      </left>
      <right style="thin">
        <color indexed="63"/>
      </right>
      <top style="thin">
        <color indexed="63"/>
      </top>
      <bottom/>
    </border>
    <border>
      <left style="thin">
        <color indexed="63"/>
      </left>
      <right style="thin">
        <color indexed="63"/>
      </right>
      <top style="thin">
        <color indexed="63"/>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0" fillId="32" borderId="0" applyNumberFormat="0" applyBorder="0" applyAlignment="0" applyProtection="0"/>
  </cellStyleXfs>
  <cellXfs count="151">
    <xf numFmtId="0" fontId="0" fillId="0" borderId="0" xfId="0" applyAlignment="1">
      <alignment/>
    </xf>
    <xf numFmtId="0" fontId="0" fillId="0" borderId="10" xfId="0" applyBorder="1" applyAlignment="1">
      <alignment/>
    </xf>
    <xf numFmtId="0" fontId="4" fillId="0" borderId="11" xfId="0" applyFont="1" applyBorder="1" applyAlignment="1">
      <alignment horizontal="center"/>
    </xf>
    <xf numFmtId="0" fontId="6" fillId="33" borderId="10" xfId="0" applyFont="1" applyFill="1" applyBorder="1" applyAlignment="1">
      <alignment horizontal="center" wrapText="1"/>
    </xf>
    <xf numFmtId="0" fontId="8" fillId="0" borderId="10" xfId="0" applyFont="1" applyBorder="1" applyAlignment="1">
      <alignment/>
    </xf>
    <xf numFmtId="0" fontId="4" fillId="33" borderId="12" xfId="0" applyFont="1" applyFill="1" applyBorder="1" applyAlignment="1">
      <alignment horizont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49" fontId="4" fillId="33" borderId="10" xfId="0" applyNumberFormat="1" applyFont="1" applyFill="1" applyBorder="1" applyAlignment="1">
      <alignment horizontal="center" vertical="center"/>
    </xf>
    <xf numFmtId="0" fontId="4" fillId="0" borderId="0" xfId="0" applyFont="1" applyBorder="1" applyAlignment="1">
      <alignment horizontal="left"/>
    </xf>
    <xf numFmtId="0" fontId="4" fillId="0" borderId="13" xfId="0" applyFont="1" applyBorder="1" applyAlignment="1">
      <alignment horizontal="center"/>
    </xf>
    <xf numFmtId="0" fontId="4" fillId="0" borderId="10" xfId="0" applyFont="1" applyBorder="1" applyAlignment="1">
      <alignment/>
    </xf>
    <xf numFmtId="0" fontId="4" fillId="0" borderId="0" xfId="0" applyFont="1" applyAlignment="1">
      <alignment/>
    </xf>
    <xf numFmtId="0" fontId="10" fillId="0" borderId="0" xfId="0" applyFont="1" applyBorder="1" applyAlignment="1">
      <alignment horizontal="center"/>
    </xf>
    <xf numFmtId="0" fontId="10" fillId="0" borderId="0" xfId="0" applyFont="1" applyFill="1" applyBorder="1" applyAlignment="1">
      <alignment horizontal="left"/>
    </xf>
    <xf numFmtId="0" fontId="10" fillId="0" borderId="0" xfId="0" applyFont="1" applyFill="1" applyBorder="1" applyAlignment="1">
      <alignment/>
    </xf>
    <xf numFmtId="0" fontId="10" fillId="0" borderId="10" xfId="0" applyFont="1" applyBorder="1" applyAlignment="1">
      <alignment horizontal="center"/>
    </xf>
    <xf numFmtId="0" fontId="10" fillId="0" borderId="0" xfId="0" applyFont="1" applyFill="1" applyBorder="1" applyAlignment="1">
      <alignment/>
    </xf>
    <xf numFmtId="0" fontId="10" fillId="0" borderId="0" xfId="0" applyFont="1" applyFill="1" applyBorder="1" applyAlignment="1">
      <alignment horizontal="center"/>
    </xf>
    <xf numFmtId="0" fontId="10" fillId="0" borderId="0" xfId="0" applyFont="1" applyBorder="1" applyAlignment="1">
      <alignment/>
    </xf>
    <xf numFmtId="0" fontId="10" fillId="34" borderId="10" xfId="0" applyFont="1" applyFill="1" applyBorder="1" applyAlignment="1">
      <alignment horizontal="center"/>
    </xf>
    <xf numFmtId="0" fontId="6" fillId="0" borderId="13" xfId="0" applyFont="1" applyBorder="1" applyAlignment="1">
      <alignment horizontal="center"/>
    </xf>
    <xf numFmtId="0" fontId="6" fillId="0" borderId="0" xfId="0" applyFont="1" applyBorder="1" applyAlignment="1">
      <alignment horizontal="center"/>
    </xf>
    <xf numFmtId="49" fontId="0" fillId="0" borderId="0" xfId="0" applyNumberFormat="1" applyAlignment="1">
      <alignment/>
    </xf>
    <xf numFmtId="0" fontId="2" fillId="0" borderId="14" xfId="0" applyFont="1" applyFill="1" applyBorder="1" applyAlignment="1">
      <alignment horizontal="center"/>
    </xf>
    <xf numFmtId="0" fontId="13" fillId="0" borderId="0" xfId="0" applyFont="1" applyAlignment="1">
      <alignment/>
    </xf>
    <xf numFmtId="0" fontId="0" fillId="0" borderId="0" xfId="0" applyAlignment="1">
      <alignment horizontal="right"/>
    </xf>
    <xf numFmtId="0" fontId="15" fillId="0" borderId="0" xfId="0" applyFont="1" applyAlignment="1">
      <alignment/>
    </xf>
    <xf numFmtId="0" fontId="8" fillId="0" borderId="0" xfId="0" applyFont="1" applyAlignment="1">
      <alignment horizontal="right"/>
    </xf>
    <xf numFmtId="0" fontId="16" fillId="0" borderId="0" xfId="0" applyFont="1" applyAlignment="1">
      <alignment/>
    </xf>
    <xf numFmtId="0" fontId="17" fillId="0" borderId="0" xfId="0" applyFont="1" applyAlignment="1">
      <alignment/>
    </xf>
    <xf numFmtId="14" fontId="0" fillId="0" borderId="0" xfId="0" applyNumberFormat="1" applyAlignment="1">
      <alignment/>
    </xf>
    <xf numFmtId="0" fontId="5" fillId="35" borderId="0" xfId="0" applyFont="1" applyFill="1" applyAlignment="1">
      <alignment horizontal="center" wrapText="1"/>
    </xf>
    <xf numFmtId="0" fontId="18" fillId="0" borderId="0" xfId="0" applyFont="1" applyAlignment="1">
      <alignment/>
    </xf>
    <xf numFmtId="0" fontId="3" fillId="0" borderId="10" xfId="0" applyFont="1" applyBorder="1" applyAlignment="1">
      <alignment horizontal="center" vertical="center"/>
    </xf>
    <xf numFmtId="0" fontId="0" fillId="0" borderId="0" xfId="0" applyNumberFormat="1" applyAlignment="1">
      <alignment/>
    </xf>
    <xf numFmtId="0" fontId="13" fillId="0" borderId="0" xfId="0" applyNumberFormat="1" applyFont="1" applyAlignment="1">
      <alignment/>
    </xf>
    <xf numFmtId="0" fontId="7" fillId="0" borderId="15" xfId="0" applyFont="1" applyBorder="1" applyAlignment="1">
      <alignment horizont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5" fillId="0" borderId="0" xfId="0" applyFont="1" applyAlignment="1">
      <alignment/>
    </xf>
    <xf numFmtId="49" fontId="5" fillId="0" borderId="0" xfId="0" applyNumberFormat="1" applyFont="1" applyAlignment="1">
      <alignment/>
    </xf>
    <xf numFmtId="0" fontId="71" fillId="0" borderId="0" xfId="0" applyFont="1" applyAlignment="1">
      <alignment/>
    </xf>
    <xf numFmtId="0" fontId="14" fillId="0" borderId="0" xfId="0" applyFont="1" applyAlignment="1" applyProtection="1">
      <alignment/>
      <protection locked="0"/>
    </xf>
    <xf numFmtId="49" fontId="19" fillId="0" borderId="10" xfId="0" applyNumberFormat="1" applyFont="1" applyBorder="1" applyAlignment="1">
      <alignment horizontal="center" wrapText="1"/>
    </xf>
    <xf numFmtId="0" fontId="0" fillId="0" borderId="0" xfId="0" applyAlignment="1">
      <alignment horizontal="left"/>
    </xf>
    <xf numFmtId="0" fontId="15" fillId="0" borderId="0" xfId="0" applyFont="1" applyAlignment="1">
      <alignment horizontal="left"/>
    </xf>
    <xf numFmtId="0" fontId="21" fillId="0" borderId="0" xfId="0" applyFont="1" applyAlignment="1">
      <alignment/>
    </xf>
    <xf numFmtId="0" fontId="72" fillId="0" borderId="0" xfId="0" applyFont="1" applyAlignment="1">
      <alignment/>
    </xf>
    <xf numFmtId="0" fontId="73" fillId="0" borderId="0" xfId="0" applyFont="1" applyAlignment="1">
      <alignment/>
    </xf>
    <xf numFmtId="0" fontId="3" fillId="0" borderId="12" xfId="0" applyFont="1" applyBorder="1" applyAlignment="1" applyProtection="1">
      <alignment horizontal="center" vertical="center"/>
      <protection locked="0"/>
    </xf>
    <xf numFmtId="0" fontId="3" fillId="0" borderId="10" xfId="0" applyFont="1" applyBorder="1" applyAlignment="1" applyProtection="1">
      <alignment wrapText="1"/>
      <protection locked="0"/>
    </xf>
    <xf numFmtId="0" fontId="3" fillId="0" borderId="10" xfId="0" applyFont="1" applyBorder="1" applyAlignment="1" applyProtection="1">
      <alignment horizontal="center"/>
      <protection locked="0"/>
    </xf>
    <xf numFmtId="49" fontId="9" fillId="0" borderId="15" xfId="0" applyNumberFormat="1" applyFont="1" applyBorder="1" applyAlignment="1">
      <alignment horizontal="center"/>
    </xf>
    <xf numFmtId="0" fontId="3" fillId="0" borderId="17"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17" fillId="0" borderId="0" xfId="0" applyNumberFormat="1" applyFont="1" applyAlignment="1" applyProtection="1">
      <alignment horizontal="left"/>
      <protection locked="0"/>
    </xf>
    <xf numFmtId="14" fontId="13" fillId="0" borderId="0" xfId="0" applyNumberFormat="1" applyFont="1" applyAlignment="1">
      <alignment/>
    </xf>
    <xf numFmtId="14" fontId="13" fillId="0" borderId="0" xfId="0" applyNumberFormat="1" applyFont="1" applyAlignment="1">
      <alignment horizontal="center"/>
    </xf>
    <xf numFmtId="0" fontId="23" fillId="0" borderId="10" xfId="0" applyNumberFormat="1" applyFont="1" applyFill="1" applyBorder="1" applyAlignment="1" applyProtection="1">
      <alignment horizontal="left"/>
      <protection locked="0"/>
    </xf>
    <xf numFmtId="49" fontId="24" fillId="0" borderId="10" xfId="0" applyNumberFormat="1" applyFont="1" applyFill="1" applyBorder="1" applyAlignment="1" applyProtection="1">
      <alignment horizontal="left"/>
      <protection locked="0"/>
    </xf>
    <xf numFmtId="49" fontId="24" fillId="0" borderId="10" xfId="0" applyNumberFormat="1" applyFont="1" applyFill="1" applyBorder="1" applyAlignment="1" applyProtection="1">
      <alignment horizontal="center"/>
      <protection locked="0"/>
    </xf>
    <xf numFmtId="14" fontId="24" fillId="0" borderId="10" xfId="0" applyNumberFormat="1" applyFont="1" applyFill="1" applyBorder="1" applyAlignment="1" applyProtection="1">
      <alignment horizontal="center"/>
      <protection locked="0"/>
    </xf>
    <xf numFmtId="49" fontId="24" fillId="0" borderId="11" xfId="0" applyNumberFormat="1" applyFont="1" applyFill="1" applyBorder="1" applyAlignment="1" applyProtection="1">
      <alignment horizontal="left"/>
      <protection locked="0"/>
    </xf>
    <xf numFmtId="49" fontId="24" fillId="0" borderId="10" xfId="0" applyNumberFormat="1" applyFont="1" applyBorder="1" applyAlignment="1" applyProtection="1">
      <alignment horizontal="center"/>
      <protection locked="0"/>
    </xf>
    <xf numFmtId="49" fontId="26" fillId="0" borderId="0" xfId="0" applyNumberFormat="1" applyFont="1" applyBorder="1" applyAlignment="1">
      <alignment/>
    </xf>
    <xf numFmtId="49" fontId="26" fillId="0" borderId="0" xfId="0" applyNumberFormat="1" applyFont="1" applyAlignment="1">
      <alignment/>
    </xf>
    <xf numFmtId="0" fontId="26" fillId="0" borderId="0" xfId="0" applyFont="1" applyAlignment="1">
      <alignment/>
    </xf>
    <xf numFmtId="49" fontId="0" fillId="0" borderId="0" xfId="0" applyNumberFormat="1" applyBorder="1" applyAlignment="1">
      <alignment/>
    </xf>
    <xf numFmtId="0" fontId="23" fillId="0" borderId="10" xfId="0" applyNumberFormat="1" applyFont="1" applyFill="1" applyBorder="1" applyAlignment="1">
      <alignment horizontal="left"/>
    </xf>
    <xf numFmtId="0" fontId="25" fillId="0" borderId="18" xfId="0" applyFont="1" applyBorder="1" applyAlignment="1">
      <alignment horizontal="center" vertical="center"/>
    </xf>
    <xf numFmtId="0" fontId="23" fillId="36" borderId="12" xfId="0" applyFont="1" applyFill="1" applyBorder="1" applyAlignment="1" applyProtection="1">
      <alignment horizontal="center" vertical="center"/>
      <protection locked="0"/>
    </xf>
    <xf numFmtId="0" fontId="3" fillId="0" borderId="12" xfId="0" applyFont="1" applyBorder="1" applyAlignment="1" applyProtection="1">
      <alignment horizontal="center" vertical="center"/>
      <protection/>
    </xf>
    <xf numFmtId="0" fontId="21" fillId="0" borderId="0" xfId="0" applyFont="1" applyAlignment="1">
      <alignment horizontal="center"/>
    </xf>
    <xf numFmtId="0" fontId="27" fillId="0" borderId="0" xfId="0" applyFont="1" applyBorder="1" applyAlignment="1">
      <alignment horizontal="left"/>
    </xf>
    <xf numFmtId="0" fontId="28" fillId="0" borderId="0" xfId="0" applyNumberFormat="1" applyFont="1" applyAlignment="1" applyProtection="1">
      <alignment horizontal="left"/>
      <protection locked="0"/>
    </xf>
    <xf numFmtId="0" fontId="15" fillId="0" borderId="0" xfId="0" applyNumberFormat="1" applyFont="1" applyAlignment="1" applyProtection="1">
      <alignment horizontal="left"/>
      <protection locked="0"/>
    </xf>
    <xf numFmtId="0" fontId="29" fillId="0" borderId="0" xfId="0" applyNumberFormat="1" applyFont="1" applyAlignment="1">
      <alignment/>
    </xf>
    <xf numFmtId="0" fontId="0" fillId="0" borderId="10" xfId="0" applyBorder="1" applyAlignment="1">
      <alignment horizontal="center"/>
    </xf>
    <xf numFmtId="0" fontId="30" fillId="0" borderId="10" xfId="0" applyNumberFormat="1" applyFont="1" applyFill="1" applyBorder="1" applyAlignment="1">
      <alignment/>
    </xf>
    <xf numFmtId="0" fontId="30" fillId="0" borderId="10" xfId="0" applyFont="1" applyBorder="1" applyAlignment="1">
      <alignment/>
    </xf>
    <xf numFmtId="49" fontId="24" fillId="37" borderId="10" xfId="0" applyNumberFormat="1" applyFont="1" applyFill="1" applyBorder="1" applyAlignment="1" applyProtection="1">
      <alignment horizontal="left"/>
      <protection locked="0"/>
    </xf>
    <xf numFmtId="0" fontId="0" fillId="38" borderId="0" xfId="0" applyFill="1" applyAlignment="1">
      <alignment horizontal="center"/>
    </xf>
    <xf numFmtId="0" fontId="2" fillId="0" borderId="10" xfId="0" applyFont="1" applyBorder="1" applyAlignment="1">
      <alignment horizontal="center"/>
    </xf>
    <xf numFmtId="0" fontId="32" fillId="0" borderId="10" xfId="0" applyFont="1" applyBorder="1" applyAlignment="1">
      <alignment/>
    </xf>
    <xf numFmtId="0" fontId="32" fillId="0" borderId="10" xfId="0" applyFont="1" applyBorder="1" applyAlignment="1">
      <alignment horizontal="center"/>
    </xf>
    <xf numFmtId="0" fontId="33" fillId="0" borderId="10" xfId="0" applyFont="1" applyBorder="1" applyAlignment="1">
      <alignment/>
    </xf>
    <xf numFmtId="0" fontId="32" fillId="0" borderId="10" xfId="0" applyFont="1" applyBorder="1" applyAlignment="1">
      <alignment horizontal="center" wrapText="1"/>
    </xf>
    <xf numFmtId="0" fontId="32" fillId="0" borderId="19" xfId="0" applyFont="1" applyBorder="1" applyAlignment="1">
      <alignment wrapText="1"/>
    </xf>
    <xf numFmtId="0" fontId="32" fillId="0" borderId="20" xfId="0" applyFont="1" applyBorder="1" applyAlignment="1">
      <alignment wrapText="1"/>
    </xf>
    <xf numFmtId="0" fontId="13" fillId="0" borderId="10" xfId="0" applyFont="1" applyBorder="1" applyAlignment="1">
      <alignment horizontal="center"/>
    </xf>
    <xf numFmtId="0" fontId="13" fillId="0" borderId="10" xfId="0" applyFont="1" applyBorder="1" applyAlignment="1">
      <alignment horizontal="center" wrapText="1"/>
    </xf>
    <xf numFmtId="0" fontId="31" fillId="0" borderId="0" xfId="0" applyNumberFormat="1" applyFont="1" applyAlignment="1">
      <alignment horizontal="left"/>
    </xf>
    <xf numFmtId="49" fontId="23" fillId="39" borderId="12" xfId="0" applyNumberFormat="1" applyFont="1" applyFill="1" applyBorder="1" applyAlignment="1" applyProtection="1">
      <alignment horizontal="center" vertical="center"/>
      <protection locked="0"/>
    </xf>
    <xf numFmtId="49" fontId="23" fillId="39" borderId="17" xfId="0" applyNumberFormat="1" applyFont="1" applyFill="1" applyBorder="1" applyAlignment="1" applyProtection="1">
      <alignment horizontal="center" vertical="center"/>
      <protection locked="0"/>
    </xf>
    <xf numFmtId="49" fontId="23" fillId="39" borderId="16" xfId="0" applyNumberFormat="1" applyFont="1" applyFill="1" applyBorder="1" applyAlignment="1" applyProtection="1">
      <alignment horizontal="center" vertical="center"/>
      <protection locked="0"/>
    </xf>
    <xf numFmtId="49" fontId="23" fillId="35" borderId="12" xfId="0" applyNumberFormat="1" applyFont="1" applyFill="1" applyBorder="1" applyAlignment="1" applyProtection="1">
      <alignment horizontal="center" vertical="center"/>
      <protection locked="0"/>
    </xf>
    <xf numFmtId="49" fontId="23" fillId="35" borderId="17" xfId="0" applyNumberFormat="1" applyFont="1" applyFill="1" applyBorder="1" applyAlignment="1" applyProtection="1">
      <alignment horizontal="center" vertical="center"/>
      <protection locked="0"/>
    </xf>
    <xf numFmtId="49" fontId="23" fillId="35" borderId="16" xfId="0" applyNumberFormat="1" applyFont="1" applyFill="1" applyBorder="1" applyAlignment="1" applyProtection="1">
      <alignment horizontal="center" vertical="center"/>
      <protection locked="0"/>
    </xf>
    <xf numFmtId="0" fontId="6" fillId="0" borderId="13" xfId="0" applyFont="1" applyBorder="1" applyAlignment="1">
      <alignment horizontal="center"/>
    </xf>
    <xf numFmtId="0" fontId="23" fillId="0" borderId="12" xfId="0" applyFont="1" applyBorder="1" applyAlignment="1" applyProtection="1">
      <alignment horizontal="center" vertical="center"/>
      <protection locked="0"/>
    </xf>
    <xf numFmtId="0" fontId="23" fillId="0" borderId="17" xfId="0" applyFont="1" applyBorder="1" applyAlignment="1" applyProtection="1">
      <alignment horizontal="center" vertical="center"/>
      <protection locked="0"/>
    </xf>
    <xf numFmtId="0" fontId="23" fillId="0" borderId="16" xfId="0" applyFont="1" applyBorder="1" applyAlignment="1" applyProtection="1">
      <alignment horizontal="center" vertical="center"/>
      <protection locked="0"/>
    </xf>
    <xf numFmtId="0" fontId="3" fillId="0" borderId="12" xfId="0" applyFont="1" applyBorder="1" applyAlignment="1" applyProtection="1">
      <alignment horizontal="center" vertical="top"/>
      <protection locked="0"/>
    </xf>
    <xf numFmtId="0" fontId="3" fillId="0" borderId="17" xfId="0" applyFont="1" applyBorder="1" applyAlignment="1" applyProtection="1">
      <alignment horizontal="center" vertical="top"/>
      <protection locked="0"/>
    </xf>
    <xf numFmtId="0" fontId="3" fillId="0" borderId="16" xfId="0" applyFont="1" applyBorder="1" applyAlignment="1" applyProtection="1">
      <alignment horizontal="center" vertical="top"/>
      <protection locked="0"/>
    </xf>
    <xf numFmtId="0" fontId="3" fillId="0" borderId="12"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49" fontId="24" fillId="0" borderId="12" xfId="0" applyNumberFormat="1" applyFont="1" applyFill="1" applyBorder="1" applyAlignment="1" applyProtection="1">
      <alignment horizontal="center"/>
      <protection locked="0"/>
    </xf>
    <xf numFmtId="49" fontId="24" fillId="0" borderId="17" xfId="0" applyNumberFormat="1" applyFont="1" applyFill="1" applyBorder="1" applyAlignment="1" applyProtection="1">
      <alignment horizontal="center"/>
      <protection locked="0"/>
    </xf>
    <xf numFmtId="49" fontId="24" fillId="0" borderId="16" xfId="0" applyNumberFormat="1" applyFont="1" applyFill="1" applyBorder="1" applyAlignment="1" applyProtection="1">
      <alignment horizontal="center"/>
      <protection locked="0"/>
    </xf>
    <xf numFmtId="0" fontId="3" fillId="0" borderId="12" xfId="0" applyFont="1" applyBorder="1" applyAlignment="1" applyProtection="1">
      <alignment horizontal="center"/>
      <protection locked="0"/>
    </xf>
    <xf numFmtId="0" fontId="3" fillId="0" borderId="17" xfId="0" applyFont="1" applyBorder="1" applyAlignment="1" applyProtection="1">
      <alignment horizontal="center"/>
      <protection locked="0"/>
    </xf>
    <xf numFmtId="0" fontId="3" fillId="0" borderId="16" xfId="0" applyFont="1" applyBorder="1" applyAlignment="1" applyProtection="1">
      <alignment horizontal="center"/>
      <protection locked="0"/>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10" fillId="0" borderId="0" xfId="0" applyFont="1" applyBorder="1" applyAlignment="1">
      <alignment horizontal="center"/>
    </xf>
    <xf numFmtId="0" fontId="10" fillId="0" borderId="21" xfId="0" applyFont="1" applyFill="1" applyBorder="1" applyAlignment="1">
      <alignment horizontal="center"/>
    </xf>
    <xf numFmtId="0" fontId="10" fillId="0" borderId="22" xfId="0" applyFont="1" applyFill="1" applyBorder="1" applyAlignment="1">
      <alignment horizontal="center"/>
    </xf>
    <xf numFmtId="0" fontId="10" fillId="0" borderId="23" xfId="0" applyFont="1" applyFill="1" applyBorder="1" applyAlignment="1">
      <alignment horizontal="center"/>
    </xf>
    <xf numFmtId="0" fontId="10" fillId="0" borderId="24" xfId="0" applyFont="1" applyFill="1" applyBorder="1" applyAlignment="1">
      <alignment horizontal="center"/>
    </xf>
    <xf numFmtId="0" fontId="10" fillId="0" borderId="0" xfId="0" applyFont="1" applyFill="1" applyBorder="1" applyAlignment="1">
      <alignment horizontal="center"/>
    </xf>
    <xf numFmtId="0" fontId="10" fillId="0" borderId="25" xfId="0" applyFont="1" applyFill="1" applyBorder="1" applyAlignment="1">
      <alignment horizontal="center"/>
    </xf>
    <xf numFmtId="0" fontId="10" fillId="0" borderId="26" xfId="0" applyFont="1" applyFill="1" applyBorder="1" applyAlignment="1">
      <alignment horizontal="center"/>
    </xf>
    <xf numFmtId="0" fontId="10" fillId="0" borderId="13" xfId="0" applyFont="1" applyFill="1" applyBorder="1" applyAlignment="1">
      <alignment horizontal="center"/>
    </xf>
    <xf numFmtId="0" fontId="10" fillId="0" borderId="27" xfId="0" applyFont="1" applyFill="1" applyBorder="1" applyAlignment="1">
      <alignment horizontal="center"/>
    </xf>
    <xf numFmtId="0" fontId="10" fillId="0" borderId="10" xfId="0" applyFont="1" applyBorder="1" applyAlignment="1">
      <alignment horizontal="center"/>
    </xf>
    <xf numFmtId="0" fontId="10" fillId="34" borderId="11" xfId="0" applyFont="1" applyFill="1" applyBorder="1" applyAlignment="1">
      <alignment horizontal="center"/>
    </xf>
    <xf numFmtId="0" fontId="10" fillId="34" borderId="15" xfId="0" applyFont="1" applyFill="1" applyBorder="1" applyAlignment="1">
      <alignment horizontal="center"/>
    </xf>
    <xf numFmtId="0" fontId="10" fillId="34" borderId="28" xfId="0" applyFont="1" applyFill="1" applyBorder="1" applyAlignment="1">
      <alignment horizontal="center"/>
    </xf>
    <xf numFmtId="0" fontId="10" fillId="34" borderId="10" xfId="0" applyFont="1" applyFill="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left"/>
    </xf>
    <xf numFmtId="0" fontId="4" fillId="0" borderId="15" xfId="0" applyFont="1" applyBorder="1" applyAlignment="1">
      <alignment horizontal="left"/>
    </xf>
    <xf numFmtId="0" fontId="4" fillId="0" borderId="28" xfId="0" applyFont="1" applyBorder="1" applyAlignment="1">
      <alignment horizontal="left"/>
    </xf>
    <xf numFmtId="0" fontId="11" fillId="0" borderId="0" xfId="0" applyFont="1" applyAlignment="1">
      <alignment horizontal="center"/>
    </xf>
    <xf numFmtId="0" fontId="4" fillId="0" borderId="12" xfId="0" applyFont="1" applyBorder="1" applyAlignment="1">
      <alignment horizontal="center"/>
    </xf>
    <xf numFmtId="0" fontId="4" fillId="0" borderId="16" xfId="0" applyFont="1" applyBorder="1" applyAlignment="1">
      <alignment horizontal="center"/>
    </xf>
    <xf numFmtId="0" fontId="4" fillId="34" borderId="10" xfId="0" applyFont="1" applyFill="1" applyBorder="1" applyAlignment="1">
      <alignment horizontal="center"/>
    </xf>
    <xf numFmtId="0" fontId="3" fillId="0" borderId="0" xfId="0" applyFont="1" applyBorder="1" applyAlignment="1">
      <alignment horizontal="center"/>
    </xf>
    <xf numFmtId="0" fontId="3" fillId="0" borderId="0" xfId="0" applyFont="1" applyBorder="1" applyAlignment="1">
      <alignment horizontal="left"/>
    </xf>
    <xf numFmtId="0" fontId="7" fillId="0" borderId="0" xfId="0" applyFont="1" applyBorder="1" applyAlignment="1">
      <alignment horizontal="center"/>
    </xf>
    <xf numFmtId="0" fontId="22" fillId="0" borderId="13" xfId="0" applyFont="1" applyBorder="1" applyAlignment="1">
      <alignment horizontal="center"/>
    </xf>
    <xf numFmtId="0" fontId="14" fillId="0" borderId="11" xfId="0" applyFont="1" applyBorder="1" applyAlignment="1">
      <alignment horizontal="center"/>
    </xf>
    <xf numFmtId="0" fontId="0" fillId="0" borderId="15" xfId="0" applyBorder="1" applyAlignment="1">
      <alignment horizontal="center"/>
    </xf>
    <xf numFmtId="0" fontId="0" fillId="0" borderId="28" xfId="0" applyBorder="1" applyAlignment="1">
      <alignment horizontal="center"/>
    </xf>
    <xf numFmtId="49" fontId="23" fillId="38" borderId="12" xfId="0" applyNumberFormat="1" applyFont="1" applyFill="1" applyBorder="1" applyAlignment="1" applyProtection="1">
      <alignment horizontal="center" vertical="center"/>
      <protection locked="0"/>
    </xf>
    <xf numFmtId="49" fontId="23" fillId="38" borderId="17" xfId="0" applyNumberFormat="1" applyFont="1" applyFill="1" applyBorder="1" applyAlignment="1" applyProtection="1">
      <alignment horizontal="center" vertical="center"/>
      <protection locked="0"/>
    </xf>
    <xf numFmtId="49" fontId="23" fillId="38" borderId="16" xfId="0" applyNumberFormat="1" applyFont="1" applyFill="1" applyBorder="1" applyAlignment="1" applyProtection="1">
      <alignment horizontal="center" vertical="center"/>
      <protection locked="0"/>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A3935"/>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447675</xdr:colOff>
      <xdr:row>0</xdr:row>
      <xdr:rowOff>47625</xdr:rowOff>
    </xdr:from>
    <xdr:to>
      <xdr:col>1</xdr:col>
      <xdr:colOff>1285875</xdr:colOff>
      <xdr:row>3</xdr:row>
      <xdr:rowOff>161925</xdr:rowOff>
    </xdr:to>
    <xdr:pic>
      <xdr:nvPicPr>
        <xdr:cNvPr id="1" name="Рисунок 1" descr="WKC-RF.jpg"/>
        <xdr:cNvPicPr preferRelativeResize="1">
          <a:picLocks noChangeAspect="1"/>
        </xdr:cNvPicPr>
      </xdr:nvPicPr>
      <xdr:blipFill>
        <a:blip r:embed="rId1"/>
        <a:stretch>
          <a:fillRect/>
        </a:stretch>
      </xdr:blipFill>
      <xdr:spPr>
        <a:xfrm>
          <a:off x="800100" y="47625"/>
          <a:ext cx="838200" cy="733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Kumite%20&#1082;&#1086;&#1084;."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umite ком"/>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N111"/>
  <sheetViews>
    <sheetView zoomScalePageLayoutView="0" workbookViewId="0" topLeftCell="A7">
      <selection activeCell="I12" sqref="I12"/>
    </sheetView>
  </sheetViews>
  <sheetFormatPr defaultColWidth="9.00390625" defaultRowHeight="12.75"/>
  <cols>
    <col min="1" max="1" width="4.625" style="0" customWidth="1"/>
    <col min="2" max="2" width="25.75390625" style="0" customWidth="1"/>
    <col min="3" max="3" width="21.875" style="35" customWidth="1"/>
    <col min="4" max="4" width="6.125" style="0" customWidth="1"/>
    <col min="5" max="5" width="13.375" style="0" customWidth="1"/>
    <col min="6" max="6" width="12.00390625" style="0" customWidth="1"/>
    <col min="7" max="7" width="18.375" style="0" customWidth="1"/>
    <col min="8" max="8" width="23.25390625" style="0" customWidth="1"/>
    <col min="9" max="9" width="24.125" style="0" customWidth="1"/>
    <col min="10" max="10" width="14.25390625" style="45" customWidth="1"/>
    <col min="11" max="11" width="6.00390625" style="23" hidden="1" customWidth="1"/>
    <col min="12" max="12" width="7.375" style="0" customWidth="1"/>
    <col min="14" max="14" width="10.125" style="0" bestFit="1" customWidth="1"/>
  </cols>
  <sheetData>
    <row r="1" ht="18">
      <c r="E1" s="43"/>
    </row>
    <row r="2" spans="3:5" ht="18">
      <c r="C2" s="92" t="s">
        <v>148</v>
      </c>
      <c r="D2" s="92"/>
      <c r="E2" s="92"/>
    </row>
    <row r="3" ht="12.75">
      <c r="C3" s="36"/>
    </row>
    <row r="4" spans="2:10" ht="15">
      <c r="B4" s="28"/>
      <c r="C4" s="75" t="s">
        <v>25</v>
      </c>
      <c r="D4" s="27"/>
      <c r="E4" s="27"/>
      <c r="F4" s="27"/>
      <c r="G4" s="27"/>
      <c r="H4" s="27"/>
      <c r="I4" s="27"/>
      <c r="J4" s="46"/>
    </row>
    <row r="5" ht="12.75">
      <c r="C5" s="77"/>
    </row>
    <row r="6" spans="2:3" ht="12.75">
      <c r="B6" s="26" t="s">
        <v>27</v>
      </c>
      <c r="C6" s="76" t="s">
        <v>24</v>
      </c>
    </row>
    <row r="7" spans="2:3" ht="12.75">
      <c r="B7" s="26" t="s">
        <v>28</v>
      </c>
      <c r="C7" s="56" t="s">
        <v>24</v>
      </c>
    </row>
    <row r="8" ht="12.75">
      <c r="B8" s="26"/>
    </row>
    <row r="9" spans="2:7" ht="12.75">
      <c r="B9" s="26" t="s">
        <v>36</v>
      </c>
      <c r="C9" s="36" t="s">
        <v>129</v>
      </c>
      <c r="E9" s="26" t="s">
        <v>15</v>
      </c>
      <c r="F9" s="57">
        <v>43072</v>
      </c>
      <c r="G9" s="31"/>
    </row>
    <row r="10" ht="12.75"/>
    <row r="11" spans="1:12" ht="29.25" customHeight="1">
      <c r="A11" s="83"/>
      <c r="B11" s="84" t="s">
        <v>32</v>
      </c>
      <c r="C11" s="85" t="s">
        <v>132</v>
      </c>
      <c r="D11" s="85" t="s">
        <v>128</v>
      </c>
      <c r="E11" s="86" t="s">
        <v>133</v>
      </c>
      <c r="F11" s="87" t="s">
        <v>30</v>
      </c>
      <c r="G11" s="87" t="s">
        <v>29</v>
      </c>
      <c r="H11" s="88" t="s">
        <v>131</v>
      </c>
      <c r="I11" s="89" t="s">
        <v>31</v>
      </c>
      <c r="J11" s="24" t="s">
        <v>59</v>
      </c>
      <c r="K11" s="44" t="s">
        <v>14</v>
      </c>
      <c r="L11" s="32"/>
    </row>
    <row r="12" spans="1:14" ht="16.5">
      <c r="A12" s="2">
        <v>1</v>
      </c>
      <c r="B12" s="60"/>
      <c r="C12" s="59"/>
      <c r="D12" s="61"/>
      <c r="E12" s="62"/>
      <c r="F12" s="61"/>
      <c r="G12" s="60"/>
      <c r="H12" s="60"/>
      <c r="I12" s="60"/>
      <c r="J12" s="63"/>
      <c r="K12" s="64"/>
      <c r="L12" s="70">
        <f aca="true" t="shared" si="0" ref="L12:L43">DATEDIF(E12,дата,"y")</f>
        <v>117</v>
      </c>
      <c r="M12" s="23"/>
      <c r="N12" s="31"/>
    </row>
    <row r="13" spans="1:12" ht="16.5">
      <c r="A13" s="2">
        <f>A12+1</f>
        <v>2</v>
      </c>
      <c r="B13" s="60"/>
      <c r="C13" s="69"/>
      <c r="D13" s="61"/>
      <c r="E13" s="62"/>
      <c r="F13" s="61"/>
      <c r="G13" s="60"/>
      <c r="H13" s="60"/>
      <c r="I13" s="60"/>
      <c r="J13" s="63"/>
      <c r="K13" s="64"/>
      <c r="L13" s="70">
        <f>DATEDIF(E13,дата,"y")</f>
        <v>117</v>
      </c>
    </row>
    <row r="14" spans="1:12" ht="16.5">
      <c r="A14" s="2">
        <f aca="true" t="shared" si="1" ref="A14:A77">A13+1</f>
        <v>3</v>
      </c>
      <c r="B14" s="60"/>
      <c r="C14" s="69"/>
      <c r="D14" s="61"/>
      <c r="E14" s="62"/>
      <c r="F14" s="61"/>
      <c r="G14" s="60"/>
      <c r="H14" s="81"/>
      <c r="I14" s="60"/>
      <c r="J14" s="63"/>
      <c r="K14" s="64"/>
      <c r="L14" s="70">
        <f>DATEDIF(E14,дата,"y")</f>
        <v>117</v>
      </c>
    </row>
    <row r="15" spans="1:12" ht="16.5">
      <c r="A15" s="2">
        <f t="shared" si="1"/>
        <v>4</v>
      </c>
      <c r="B15" s="60"/>
      <c r="C15" s="69"/>
      <c r="D15" s="61"/>
      <c r="E15" s="62"/>
      <c r="F15" s="61"/>
      <c r="G15" s="60"/>
      <c r="H15" s="60"/>
      <c r="I15" s="60"/>
      <c r="J15" s="63"/>
      <c r="K15" s="64"/>
      <c r="L15" s="70">
        <f t="shared" si="0"/>
        <v>117</v>
      </c>
    </row>
    <row r="16" spans="1:12" ht="16.5">
      <c r="A16" s="2">
        <f t="shared" si="1"/>
        <v>5</v>
      </c>
      <c r="B16" s="81"/>
      <c r="C16" s="69"/>
      <c r="D16" s="61"/>
      <c r="E16" s="62"/>
      <c r="F16" s="61"/>
      <c r="G16" s="60"/>
      <c r="H16" s="60"/>
      <c r="I16" s="60"/>
      <c r="J16" s="63"/>
      <c r="K16" s="64"/>
      <c r="L16" s="70">
        <f t="shared" si="0"/>
        <v>117</v>
      </c>
    </row>
    <row r="17" spans="1:12" ht="16.5">
      <c r="A17" s="2">
        <f t="shared" si="1"/>
        <v>6</v>
      </c>
      <c r="B17" s="60"/>
      <c r="C17" s="69"/>
      <c r="D17" s="61"/>
      <c r="E17" s="62"/>
      <c r="F17" s="61"/>
      <c r="G17" s="60"/>
      <c r="H17" s="60"/>
      <c r="I17" s="60"/>
      <c r="J17" s="63"/>
      <c r="K17" s="64"/>
      <c r="L17" s="70">
        <f t="shared" si="0"/>
        <v>117</v>
      </c>
    </row>
    <row r="18" spans="1:12" ht="16.5">
      <c r="A18" s="2">
        <f t="shared" si="1"/>
        <v>7</v>
      </c>
      <c r="B18" s="60"/>
      <c r="C18" s="69"/>
      <c r="D18" s="61"/>
      <c r="E18" s="62"/>
      <c r="F18" s="61"/>
      <c r="G18" s="60"/>
      <c r="H18" s="60"/>
      <c r="I18" s="60"/>
      <c r="J18" s="63"/>
      <c r="K18" s="64"/>
      <c r="L18" s="70">
        <f t="shared" si="0"/>
        <v>117</v>
      </c>
    </row>
    <row r="19" spans="1:12" ht="16.5">
      <c r="A19" s="2">
        <f t="shared" si="1"/>
        <v>8</v>
      </c>
      <c r="B19" s="60"/>
      <c r="C19" s="69"/>
      <c r="D19" s="61"/>
      <c r="E19" s="62"/>
      <c r="F19" s="61"/>
      <c r="G19" s="60"/>
      <c r="H19" s="60"/>
      <c r="I19" s="60"/>
      <c r="J19" s="63"/>
      <c r="K19" s="64"/>
      <c r="L19" s="70">
        <f t="shared" si="0"/>
        <v>117</v>
      </c>
    </row>
    <row r="20" spans="1:12" ht="16.5">
      <c r="A20" s="2">
        <f t="shared" si="1"/>
        <v>9</v>
      </c>
      <c r="B20" s="60"/>
      <c r="C20" s="69"/>
      <c r="D20" s="61"/>
      <c r="E20" s="62"/>
      <c r="F20" s="61"/>
      <c r="G20" s="60"/>
      <c r="H20" s="60"/>
      <c r="I20" s="60"/>
      <c r="J20" s="63"/>
      <c r="K20" s="64"/>
      <c r="L20" s="70">
        <f t="shared" si="0"/>
        <v>117</v>
      </c>
    </row>
    <row r="21" spans="1:12" ht="16.5">
      <c r="A21" s="2">
        <f t="shared" si="1"/>
        <v>10</v>
      </c>
      <c r="B21" s="60"/>
      <c r="C21" s="69"/>
      <c r="D21" s="61"/>
      <c r="E21" s="62"/>
      <c r="F21" s="61"/>
      <c r="G21" s="60"/>
      <c r="H21" s="60"/>
      <c r="I21" s="60"/>
      <c r="J21" s="63"/>
      <c r="K21" s="64"/>
      <c r="L21" s="70">
        <f t="shared" si="0"/>
        <v>117</v>
      </c>
    </row>
    <row r="22" spans="1:12" ht="16.5">
      <c r="A22" s="2">
        <f t="shared" si="1"/>
        <v>11</v>
      </c>
      <c r="B22" s="60"/>
      <c r="C22" s="69"/>
      <c r="D22" s="61"/>
      <c r="E22" s="62"/>
      <c r="F22" s="61"/>
      <c r="G22" s="60"/>
      <c r="H22" s="60"/>
      <c r="I22" s="60"/>
      <c r="J22" s="63"/>
      <c r="K22" s="64"/>
      <c r="L22" s="70">
        <f t="shared" si="0"/>
        <v>117</v>
      </c>
    </row>
    <row r="23" spans="1:12" ht="16.5">
      <c r="A23" s="2">
        <f t="shared" si="1"/>
        <v>12</v>
      </c>
      <c r="B23" s="60"/>
      <c r="C23" s="69"/>
      <c r="D23" s="61"/>
      <c r="E23" s="62"/>
      <c r="F23" s="61"/>
      <c r="G23" s="60"/>
      <c r="H23" s="60"/>
      <c r="I23" s="60"/>
      <c r="J23" s="63"/>
      <c r="K23" s="64"/>
      <c r="L23" s="70">
        <f t="shared" si="0"/>
        <v>117</v>
      </c>
    </row>
    <row r="24" spans="1:12" ht="16.5">
      <c r="A24" s="2">
        <f t="shared" si="1"/>
        <v>13</v>
      </c>
      <c r="B24" s="60"/>
      <c r="C24" s="69"/>
      <c r="D24" s="61"/>
      <c r="E24" s="62"/>
      <c r="F24" s="61"/>
      <c r="G24" s="60"/>
      <c r="H24" s="60"/>
      <c r="I24" s="60"/>
      <c r="J24" s="63"/>
      <c r="K24" s="64"/>
      <c r="L24" s="70">
        <f t="shared" si="0"/>
        <v>117</v>
      </c>
    </row>
    <row r="25" spans="1:12" ht="16.5">
      <c r="A25" s="2">
        <f t="shared" si="1"/>
        <v>14</v>
      </c>
      <c r="B25" s="60"/>
      <c r="C25" s="69"/>
      <c r="D25" s="61"/>
      <c r="E25" s="62"/>
      <c r="F25" s="61"/>
      <c r="G25" s="60"/>
      <c r="H25" s="60"/>
      <c r="I25" s="60"/>
      <c r="J25" s="63"/>
      <c r="K25" s="64"/>
      <c r="L25" s="70">
        <f t="shared" si="0"/>
        <v>117</v>
      </c>
    </row>
    <row r="26" spans="1:12" ht="16.5">
      <c r="A26" s="2">
        <f t="shared" si="1"/>
        <v>15</v>
      </c>
      <c r="B26" s="60"/>
      <c r="C26" s="69">
        <f aca="true" t="shared" si="2" ref="C26:C79">T(C25)</f>
      </c>
      <c r="D26" s="61"/>
      <c r="E26" s="62"/>
      <c r="F26" s="61"/>
      <c r="G26" s="60"/>
      <c r="H26" s="60"/>
      <c r="I26" s="60"/>
      <c r="J26" s="63"/>
      <c r="K26" s="64"/>
      <c r="L26" s="70">
        <f t="shared" si="0"/>
        <v>117</v>
      </c>
    </row>
    <row r="27" spans="1:12" ht="16.5">
      <c r="A27" s="2">
        <f t="shared" si="1"/>
        <v>16</v>
      </c>
      <c r="B27" s="60"/>
      <c r="C27" s="69">
        <f t="shared" si="2"/>
      </c>
      <c r="D27" s="61"/>
      <c r="E27" s="62"/>
      <c r="F27" s="61"/>
      <c r="G27" s="60"/>
      <c r="H27" s="60"/>
      <c r="I27" s="60"/>
      <c r="J27" s="63"/>
      <c r="K27" s="64"/>
      <c r="L27" s="70">
        <f t="shared" si="0"/>
        <v>117</v>
      </c>
    </row>
    <row r="28" spans="1:12" ht="16.5">
      <c r="A28" s="2">
        <f t="shared" si="1"/>
        <v>17</v>
      </c>
      <c r="B28" s="60"/>
      <c r="C28" s="69">
        <f t="shared" si="2"/>
      </c>
      <c r="D28" s="61"/>
      <c r="E28" s="62"/>
      <c r="F28" s="61"/>
      <c r="G28" s="60"/>
      <c r="H28" s="60"/>
      <c r="I28" s="60"/>
      <c r="J28" s="63"/>
      <c r="K28" s="64"/>
      <c r="L28" s="70">
        <f t="shared" si="0"/>
        <v>117</v>
      </c>
    </row>
    <row r="29" spans="1:12" ht="16.5">
      <c r="A29" s="2">
        <f t="shared" si="1"/>
        <v>18</v>
      </c>
      <c r="B29" s="60"/>
      <c r="C29" s="69">
        <f t="shared" si="2"/>
      </c>
      <c r="D29" s="61"/>
      <c r="E29" s="62"/>
      <c r="F29" s="61"/>
      <c r="G29" s="60"/>
      <c r="H29" s="60"/>
      <c r="I29" s="60"/>
      <c r="J29" s="63"/>
      <c r="K29" s="64"/>
      <c r="L29" s="70">
        <f t="shared" si="0"/>
        <v>117</v>
      </c>
    </row>
    <row r="30" spans="1:12" ht="16.5">
      <c r="A30" s="2">
        <f t="shared" si="1"/>
        <v>19</v>
      </c>
      <c r="B30" s="60"/>
      <c r="C30" s="69">
        <f t="shared" si="2"/>
      </c>
      <c r="D30" s="61"/>
      <c r="E30" s="62"/>
      <c r="F30" s="61"/>
      <c r="G30" s="60"/>
      <c r="H30" s="60"/>
      <c r="I30" s="60"/>
      <c r="J30" s="63"/>
      <c r="K30" s="64"/>
      <c r="L30" s="70">
        <f t="shared" si="0"/>
        <v>117</v>
      </c>
    </row>
    <row r="31" spans="1:12" ht="16.5">
      <c r="A31" s="2">
        <f t="shared" si="1"/>
        <v>20</v>
      </c>
      <c r="B31" s="60"/>
      <c r="C31" s="69">
        <f t="shared" si="2"/>
      </c>
      <c r="D31" s="61"/>
      <c r="E31" s="62"/>
      <c r="F31" s="61"/>
      <c r="G31" s="60"/>
      <c r="H31" s="60"/>
      <c r="I31" s="60"/>
      <c r="J31" s="63"/>
      <c r="K31" s="64"/>
      <c r="L31" s="70">
        <f t="shared" si="0"/>
        <v>117</v>
      </c>
    </row>
    <row r="32" spans="1:12" ht="16.5">
      <c r="A32" s="2">
        <f t="shared" si="1"/>
        <v>21</v>
      </c>
      <c r="B32" s="60"/>
      <c r="C32" s="69">
        <f t="shared" si="2"/>
      </c>
      <c r="D32" s="61"/>
      <c r="E32" s="62"/>
      <c r="F32" s="61"/>
      <c r="G32" s="60"/>
      <c r="H32" s="60"/>
      <c r="I32" s="60"/>
      <c r="J32" s="63"/>
      <c r="K32" s="64"/>
      <c r="L32" s="70">
        <f t="shared" si="0"/>
        <v>117</v>
      </c>
    </row>
    <row r="33" spans="1:12" ht="16.5">
      <c r="A33" s="2">
        <f t="shared" si="1"/>
        <v>22</v>
      </c>
      <c r="B33" s="60"/>
      <c r="C33" s="69">
        <f t="shared" si="2"/>
      </c>
      <c r="D33" s="61"/>
      <c r="E33" s="62"/>
      <c r="F33" s="61"/>
      <c r="G33" s="60"/>
      <c r="H33" s="60"/>
      <c r="I33" s="60"/>
      <c r="J33" s="63"/>
      <c r="K33" s="64"/>
      <c r="L33" s="70">
        <f t="shared" si="0"/>
        <v>117</v>
      </c>
    </row>
    <row r="34" spans="1:12" ht="16.5">
      <c r="A34" s="2">
        <f t="shared" si="1"/>
        <v>23</v>
      </c>
      <c r="B34" s="60"/>
      <c r="C34" s="69">
        <f t="shared" si="2"/>
      </c>
      <c r="D34" s="61"/>
      <c r="E34" s="62"/>
      <c r="F34" s="61"/>
      <c r="G34" s="60"/>
      <c r="H34" s="60"/>
      <c r="I34" s="60"/>
      <c r="J34" s="63"/>
      <c r="K34" s="64"/>
      <c r="L34" s="70">
        <f t="shared" si="0"/>
        <v>117</v>
      </c>
    </row>
    <row r="35" spans="1:12" ht="16.5">
      <c r="A35" s="2">
        <f t="shared" si="1"/>
        <v>24</v>
      </c>
      <c r="B35" s="60"/>
      <c r="C35" s="69">
        <f t="shared" si="2"/>
      </c>
      <c r="D35" s="61"/>
      <c r="E35" s="62"/>
      <c r="F35" s="61"/>
      <c r="G35" s="60"/>
      <c r="H35" s="60"/>
      <c r="I35" s="60"/>
      <c r="J35" s="63"/>
      <c r="K35" s="64"/>
      <c r="L35" s="70">
        <f t="shared" si="0"/>
        <v>117</v>
      </c>
    </row>
    <row r="36" spans="1:12" ht="16.5">
      <c r="A36" s="2">
        <f t="shared" si="1"/>
        <v>25</v>
      </c>
      <c r="B36" s="60"/>
      <c r="C36" s="69">
        <f t="shared" si="2"/>
      </c>
      <c r="D36" s="61"/>
      <c r="E36" s="62"/>
      <c r="F36" s="61"/>
      <c r="G36" s="60"/>
      <c r="H36" s="60"/>
      <c r="I36" s="60"/>
      <c r="J36" s="63"/>
      <c r="K36" s="64"/>
      <c r="L36" s="70">
        <f t="shared" si="0"/>
        <v>117</v>
      </c>
    </row>
    <row r="37" spans="1:12" ht="16.5">
      <c r="A37" s="2">
        <f t="shared" si="1"/>
        <v>26</v>
      </c>
      <c r="B37" s="60"/>
      <c r="C37" s="69">
        <f t="shared" si="2"/>
      </c>
      <c r="D37" s="61"/>
      <c r="E37" s="62"/>
      <c r="F37" s="61"/>
      <c r="G37" s="60"/>
      <c r="H37" s="60"/>
      <c r="I37" s="60"/>
      <c r="J37" s="63"/>
      <c r="K37" s="64"/>
      <c r="L37" s="70">
        <f t="shared" si="0"/>
        <v>117</v>
      </c>
    </row>
    <row r="38" spans="1:12" ht="16.5">
      <c r="A38" s="2">
        <f t="shared" si="1"/>
        <v>27</v>
      </c>
      <c r="B38" s="60"/>
      <c r="C38" s="69">
        <f t="shared" si="2"/>
      </c>
      <c r="D38" s="61"/>
      <c r="E38" s="62"/>
      <c r="F38" s="61"/>
      <c r="G38" s="60"/>
      <c r="H38" s="60"/>
      <c r="I38" s="60"/>
      <c r="J38" s="63"/>
      <c r="K38" s="64"/>
      <c r="L38" s="70">
        <f t="shared" si="0"/>
        <v>117</v>
      </c>
    </row>
    <row r="39" spans="1:12" ht="16.5">
      <c r="A39" s="2">
        <f t="shared" si="1"/>
        <v>28</v>
      </c>
      <c r="B39" s="60"/>
      <c r="C39" s="69">
        <f t="shared" si="2"/>
      </c>
      <c r="D39" s="61"/>
      <c r="E39" s="62"/>
      <c r="F39" s="61"/>
      <c r="G39" s="60"/>
      <c r="H39" s="60"/>
      <c r="I39" s="60"/>
      <c r="J39" s="63"/>
      <c r="K39" s="64"/>
      <c r="L39" s="70">
        <f t="shared" si="0"/>
        <v>117</v>
      </c>
    </row>
    <row r="40" spans="1:12" ht="16.5">
      <c r="A40" s="2">
        <f t="shared" si="1"/>
        <v>29</v>
      </c>
      <c r="B40" s="60"/>
      <c r="C40" s="69">
        <f t="shared" si="2"/>
      </c>
      <c r="D40" s="61"/>
      <c r="E40" s="62"/>
      <c r="F40" s="61"/>
      <c r="G40" s="60"/>
      <c r="H40" s="60"/>
      <c r="I40" s="60"/>
      <c r="J40" s="63"/>
      <c r="K40" s="64"/>
      <c r="L40" s="70">
        <f t="shared" si="0"/>
        <v>117</v>
      </c>
    </row>
    <row r="41" spans="1:12" ht="16.5">
      <c r="A41" s="2">
        <f t="shared" si="1"/>
        <v>30</v>
      </c>
      <c r="B41" s="60"/>
      <c r="C41" s="69">
        <f t="shared" si="2"/>
      </c>
      <c r="D41" s="61"/>
      <c r="E41" s="62"/>
      <c r="F41" s="61"/>
      <c r="G41" s="60"/>
      <c r="H41" s="60"/>
      <c r="I41" s="60"/>
      <c r="J41" s="63"/>
      <c r="K41" s="64"/>
      <c r="L41" s="70">
        <f t="shared" si="0"/>
        <v>117</v>
      </c>
    </row>
    <row r="42" spans="1:12" ht="16.5">
      <c r="A42" s="2">
        <f t="shared" si="1"/>
        <v>31</v>
      </c>
      <c r="B42" s="60"/>
      <c r="C42" s="69">
        <f t="shared" si="2"/>
      </c>
      <c r="D42" s="61"/>
      <c r="E42" s="62"/>
      <c r="F42" s="61"/>
      <c r="G42" s="60"/>
      <c r="H42" s="60"/>
      <c r="I42" s="60"/>
      <c r="J42" s="63"/>
      <c r="K42" s="64"/>
      <c r="L42" s="70">
        <f t="shared" si="0"/>
        <v>117</v>
      </c>
    </row>
    <row r="43" spans="1:12" ht="16.5">
      <c r="A43" s="2">
        <f t="shared" si="1"/>
        <v>32</v>
      </c>
      <c r="B43" s="60"/>
      <c r="C43" s="69">
        <f t="shared" si="2"/>
      </c>
      <c r="D43" s="61"/>
      <c r="E43" s="62"/>
      <c r="F43" s="61"/>
      <c r="G43" s="60"/>
      <c r="H43" s="60"/>
      <c r="I43" s="60"/>
      <c r="J43" s="63"/>
      <c r="K43" s="64"/>
      <c r="L43" s="70">
        <f t="shared" si="0"/>
        <v>117</v>
      </c>
    </row>
    <row r="44" spans="1:12" ht="16.5">
      <c r="A44" s="2">
        <f t="shared" si="1"/>
        <v>33</v>
      </c>
      <c r="B44" s="60"/>
      <c r="C44" s="69">
        <f t="shared" si="2"/>
      </c>
      <c r="D44" s="61"/>
      <c r="E44" s="62"/>
      <c r="F44" s="61"/>
      <c r="G44" s="60"/>
      <c r="H44" s="60"/>
      <c r="I44" s="60"/>
      <c r="J44" s="63"/>
      <c r="K44" s="64"/>
      <c r="L44" s="70">
        <f aca="true" t="shared" si="3" ref="L44:L75">DATEDIF(E44,дата,"y")</f>
        <v>117</v>
      </c>
    </row>
    <row r="45" spans="1:12" ht="16.5">
      <c r="A45" s="2">
        <f t="shared" si="1"/>
        <v>34</v>
      </c>
      <c r="B45" s="60"/>
      <c r="C45" s="69">
        <f t="shared" si="2"/>
      </c>
      <c r="D45" s="61"/>
      <c r="E45" s="62"/>
      <c r="F45" s="61"/>
      <c r="G45" s="60"/>
      <c r="H45" s="60"/>
      <c r="I45" s="60"/>
      <c r="J45" s="63"/>
      <c r="K45" s="64"/>
      <c r="L45" s="70">
        <f t="shared" si="3"/>
        <v>117</v>
      </c>
    </row>
    <row r="46" spans="1:12" ht="16.5">
      <c r="A46" s="2">
        <f t="shared" si="1"/>
        <v>35</v>
      </c>
      <c r="B46" s="60"/>
      <c r="C46" s="69">
        <f t="shared" si="2"/>
      </c>
      <c r="D46" s="61"/>
      <c r="E46" s="62"/>
      <c r="F46" s="61"/>
      <c r="G46" s="60"/>
      <c r="H46" s="60"/>
      <c r="I46" s="60"/>
      <c r="J46" s="63"/>
      <c r="K46" s="64"/>
      <c r="L46" s="70">
        <f t="shared" si="3"/>
        <v>117</v>
      </c>
    </row>
    <row r="47" spans="1:12" ht="16.5">
      <c r="A47" s="2">
        <f t="shared" si="1"/>
        <v>36</v>
      </c>
      <c r="B47" s="60"/>
      <c r="C47" s="69">
        <f t="shared" si="2"/>
      </c>
      <c r="D47" s="61"/>
      <c r="E47" s="62"/>
      <c r="F47" s="61"/>
      <c r="G47" s="60"/>
      <c r="H47" s="60"/>
      <c r="I47" s="60"/>
      <c r="J47" s="63"/>
      <c r="K47" s="64"/>
      <c r="L47" s="70">
        <f t="shared" si="3"/>
        <v>117</v>
      </c>
    </row>
    <row r="48" spans="1:12" ht="16.5">
      <c r="A48" s="2">
        <f t="shared" si="1"/>
        <v>37</v>
      </c>
      <c r="B48" s="60"/>
      <c r="C48" s="69">
        <f t="shared" si="2"/>
      </c>
      <c r="D48" s="61"/>
      <c r="E48" s="62"/>
      <c r="F48" s="61"/>
      <c r="G48" s="60"/>
      <c r="H48" s="60"/>
      <c r="I48" s="60"/>
      <c r="J48" s="63"/>
      <c r="K48" s="64"/>
      <c r="L48" s="70">
        <f t="shared" si="3"/>
        <v>117</v>
      </c>
    </row>
    <row r="49" spans="1:12" ht="16.5">
      <c r="A49" s="2">
        <f t="shared" si="1"/>
        <v>38</v>
      </c>
      <c r="B49" s="60"/>
      <c r="C49" s="69">
        <f t="shared" si="2"/>
      </c>
      <c r="D49" s="61"/>
      <c r="E49" s="62"/>
      <c r="F49" s="61"/>
      <c r="G49" s="60"/>
      <c r="H49" s="60"/>
      <c r="I49" s="60"/>
      <c r="J49" s="63"/>
      <c r="K49" s="64"/>
      <c r="L49" s="70">
        <f t="shared" si="3"/>
        <v>117</v>
      </c>
    </row>
    <row r="50" spans="1:12" ht="16.5">
      <c r="A50" s="2">
        <f t="shared" si="1"/>
        <v>39</v>
      </c>
      <c r="B50" s="60"/>
      <c r="C50" s="69">
        <f t="shared" si="2"/>
      </c>
      <c r="D50" s="61"/>
      <c r="E50" s="62"/>
      <c r="F50" s="61"/>
      <c r="G50" s="60"/>
      <c r="H50" s="60"/>
      <c r="I50" s="60"/>
      <c r="J50" s="63"/>
      <c r="K50" s="64"/>
      <c r="L50" s="70">
        <f t="shared" si="3"/>
        <v>117</v>
      </c>
    </row>
    <row r="51" spans="1:12" ht="16.5">
      <c r="A51" s="2">
        <f t="shared" si="1"/>
        <v>40</v>
      </c>
      <c r="B51" s="60"/>
      <c r="C51" s="69">
        <f t="shared" si="2"/>
      </c>
      <c r="D51" s="61"/>
      <c r="E51" s="62"/>
      <c r="F51" s="61"/>
      <c r="G51" s="60"/>
      <c r="H51" s="60"/>
      <c r="I51" s="60"/>
      <c r="J51" s="63"/>
      <c r="K51" s="64"/>
      <c r="L51" s="70">
        <f t="shared" si="3"/>
        <v>117</v>
      </c>
    </row>
    <row r="52" spans="1:12" ht="16.5">
      <c r="A52" s="2">
        <f t="shared" si="1"/>
        <v>41</v>
      </c>
      <c r="B52" s="60"/>
      <c r="C52" s="69">
        <f t="shared" si="2"/>
      </c>
      <c r="D52" s="61"/>
      <c r="E52" s="62"/>
      <c r="F52" s="61"/>
      <c r="G52" s="60"/>
      <c r="H52" s="60"/>
      <c r="I52" s="60"/>
      <c r="J52" s="63"/>
      <c r="K52" s="64"/>
      <c r="L52" s="70">
        <f t="shared" si="3"/>
        <v>117</v>
      </c>
    </row>
    <row r="53" spans="1:12" ht="16.5">
      <c r="A53" s="2">
        <f t="shared" si="1"/>
        <v>42</v>
      </c>
      <c r="B53" s="60"/>
      <c r="C53" s="69">
        <f t="shared" si="2"/>
      </c>
      <c r="D53" s="61"/>
      <c r="E53" s="62"/>
      <c r="F53" s="61"/>
      <c r="G53" s="60"/>
      <c r="H53" s="60"/>
      <c r="I53" s="60"/>
      <c r="J53" s="63"/>
      <c r="K53" s="64"/>
      <c r="L53" s="70">
        <f t="shared" si="3"/>
        <v>117</v>
      </c>
    </row>
    <row r="54" spans="1:12" ht="16.5">
      <c r="A54" s="2">
        <f t="shared" si="1"/>
        <v>43</v>
      </c>
      <c r="B54" s="60"/>
      <c r="C54" s="69">
        <f t="shared" si="2"/>
      </c>
      <c r="D54" s="61"/>
      <c r="E54" s="62"/>
      <c r="F54" s="61"/>
      <c r="G54" s="60"/>
      <c r="H54" s="60"/>
      <c r="I54" s="60"/>
      <c r="J54" s="63"/>
      <c r="K54" s="64"/>
      <c r="L54" s="70">
        <f t="shared" si="3"/>
        <v>117</v>
      </c>
    </row>
    <row r="55" spans="1:12" ht="16.5">
      <c r="A55" s="2">
        <f t="shared" si="1"/>
        <v>44</v>
      </c>
      <c r="B55" s="60"/>
      <c r="C55" s="69">
        <f t="shared" si="2"/>
      </c>
      <c r="D55" s="61"/>
      <c r="E55" s="62"/>
      <c r="F55" s="61"/>
      <c r="G55" s="60"/>
      <c r="H55" s="60"/>
      <c r="I55" s="60"/>
      <c r="J55" s="63"/>
      <c r="K55" s="64"/>
      <c r="L55" s="70">
        <f t="shared" si="3"/>
        <v>117</v>
      </c>
    </row>
    <row r="56" spans="1:12" ht="16.5">
      <c r="A56" s="2">
        <f t="shared" si="1"/>
        <v>45</v>
      </c>
      <c r="B56" s="60"/>
      <c r="C56" s="69">
        <f t="shared" si="2"/>
      </c>
      <c r="D56" s="61"/>
      <c r="E56" s="62"/>
      <c r="F56" s="61"/>
      <c r="G56" s="60"/>
      <c r="H56" s="60"/>
      <c r="I56" s="60"/>
      <c r="J56" s="63"/>
      <c r="K56" s="64"/>
      <c r="L56" s="70">
        <f t="shared" si="3"/>
        <v>117</v>
      </c>
    </row>
    <row r="57" spans="1:12" ht="16.5">
      <c r="A57" s="2">
        <f t="shared" si="1"/>
        <v>46</v>
      </c>
      <c r="B57" s="60"/>
      <c r="C57" s="69">
        <f t="shared" si="2"/>
      </c>
      <c r="D57" s="61"/>
      <c r="E57" s="62"/>
      <c r="F57" s="61"/>
      <c r="G57" s="60"/>
      <c r="H57" s="60"/>
      <c r="I57" s="60"/>
      <c r="J57" s="63"/>
      <c r="K57" s="64"/>
      <c r="L57" s="70">
        <f t="shared" si="3"/>
        <v>117</v>
      </c>
    </row>
    <row r="58" spans="1:12" ht="16.5">
      <c r="A58" s="2">
        <f t="shared" si="1"/>
        <v>47</v>
      </c>
      <c r="B58" s="60"/>
      <c r="C58" s="69">
        <f t="shared" si="2"/>
      </c>
      <c r="D58" s="61"/>
      <c r="E58" s="62"/>
      <c r="F58" s="61"/>
      <c r="G58" s="60"/>
      <c r="H58" s="60"/>
      <c r="I58" s="60"/>
      <c r="J58" s="63"/>
      <c r="K58" s="64"/>
      <c r="L58" s="70">
        <f t="shared" si="3"/>
        <v>117</v>
      </c>
    </row>
    <row r="59" spans="1:12" ht="16.5">
      <c r="A59" s="2">
        <f t="shared" si="1"/>
        <v>48</v>
      </c>
      <c r="B59" s="60"/>
      <c r="C59" s="69">
        <f t="shared" si="2"/>
      </c>
      <c r="D59" s="61"/>
      <c r="E59" s="62"/>
      <c r="F59" s="61"/>
      <c r="G59" s="60"/>
      <c r="H59" s="60"/>
      <c r="I59" s="60"/>
      <c r="J59" s="63"/>
      <c r="K59" s="64"/>
      <c r="L59" s="70">
        <f t="shared" si="3"/>
        <v>117</v>
      </c>
    </row>
    <row r="60" spans="1:12" ht="16.5">
      <c r="A60" s="2">
        <f t="shared" si="1"/>
        <v>49</v>
      </c>
      <c r="B60" s="60"/>
      <c r="C60" s="69">
        <f t="shared" si="2"/>
      </c>
      <c r="D60" s="61"/>
      <c r="E60" s="62"/>
      <c r="F60" s="61"/>
      <c r="G60" s="60"/>
      <c r="H60" s="60"/>
      <c r="I60" s="60"/>
      <c r="J60" s="63"/>
      <c r="K60" s="64"/>
      <c r="L60" s="70">
        <f t="shared" si="3"/>
        <v>117</v>
      </c>
    </row>
    <row r="61" spans="1:12" ht="16.5">
      <c r="A61" s="2">
        <f t="shared" si="1"/>
        <v>50</v>
      </c>
      <c r="B61" s="60"/>
      <c r="C61" s="69">
        <f t="shared" si="2"/>
      </c>
      <c r="D61" s="61"/>
      <c r="E61" s="62"/>
      <c r="F61" s="61"/>
      <c r="G61" s="60"/>
      <c r="H61" s="60"/>
      <c r="I61" s="60"/>
      <c r="J61" s="63"/>
      <c r="K61" s="64"/>
      <c r="L61" s="70">
        <f t="shared" si="3"/>
        <v>117</v>
      </c>
    </row>
    <row r="62" spans="1:12" ht="16.5">
      <c r="A62" s="2">
        <f t="shared" si="1"/>
        <v>51</v>
      </c>
      <c r="B62" s="60"/>
      <c r="C62" s="69">
        <f t="shared" si="2"/>
      </c>
      <c r="D62" s="61"/>
      <c r="E62" s="62"/>
      <c r="F62" s="61"/>
      <c r="G62" s="60"/>
      <c r="H62" s="60"/>
      <c r="I62" s="60"/>
      <c r="J62" s="63"/>
      <c r="K62" s="64"/>
      <c r="L62" s="70">
        <f t="shared" si="3"/>
        <v>117</v>
      </c>
    </row>
    <row r="63" spans="1:12" ht="16.5">
      <c r="A63" s="2">
        <f t="shared" si="1"/>
        <v>52</v>
      </c>
      <c r="B63" s="60"/>
      <c r="C63" s="69">
        <f t="shared" si="2"/>
      </c>
      <c r="D63" s="61"/>
      <c r="E63" s="62"/>
      <c r="F63" s="61"/>
      <c r="G63" s="60"/>
      <c r="H63" s="60"/>
      <c r="I63" s="60"/>
      <c r="J63" s="63"/>
      <c r="K63" s="64"/>
      <c r="L63" s="70">
        <f t="shared" si="3"/>
        <v>117</v>
      </c>
    </row>
    <row r="64" spans="1:12" ht="16.5">
      <c r="A64" s="2">
        <f t="shared" si="1"/>
        <v>53</v>
      </c>
      <c r="B64" s="60"/>
      <c r="C64" s="69">
        <f t="shared" si="2"/>
      </c>
      <c r="D64" s="61"/>
      <c r="E64" s="62"/>
      <c r="F64" s="61"/>
      <c r="G64" s="60"/>
      <c r="H64" s="60"/>
      <c r="I64" s="60"/>
      <c r="J64" s="63"/>
      <c r="K64" s="64"/>
      <c r="L64" s="70">
        <f t="shared" si="3"/>
        <v>117</v>
      </c>
    </row>
    <row r="65" spans="1:12" ht="16.5">
      <c r="A65" s="2">
        <f t="shared" si="1"/>
        <v>54</v>
      </c>
      <c r="B65" s="60"/>
      <c r="C65" s="69">
        <f t="shared" si="2"/>
      </c>
      <c r="D65" s="61"/>
      <c r="E65" s="62"/>
      <c r="F65" s="61"/>
      <c r="G65" s="60"/>
      <c r="H65" s="60"/>
      <c r="I65" s="60"/>
      <c r="J65" s="63"/>
      <c r="K65" s="64"/>
      <c r="L65" s="70">
        <f t="shared" si="3"/>
        <v>117</v>
      </c>
    </row>
    <row r="66" spans="1:12" ht="16.5">
      <c r="A66" s="2">
        <f t="shared" si="1"/>
        <v>55</v>
      </c>
      <c r="B66" s="60"/>
      <c r="C66" s="69">
        <f t="shared" si="2"/>
      </c>
      <c r="D66" s="61"/>
      <c r="E66" s="62"/>
      <c r="F66" s="61"/>
      <c r="G66" s="60"/>
      <c r="H66" s="60"/>
      <c r="I66" s="60"/>
      <c r="J66" s="63"/>
      <c r="K66" s="64"/>
      <c r="L66" s="70">
        <f t="shared" si="3"/>
        <v>117</v>
      </c>
    </row>
    <row r="67" spans="1:12" ht="16.5">
      <c r="A67" s="2">
        <f t="shared" si="1"/>
        <v>56</v>
      </c>
      <c r="B67" s="60"/>
      <c r="C67" s="69">
        <f t="shared" si="2"/>
      </c>
      <c r="D67" s="61"/>
      <c r="E67" s="62"/>
      <c r="F67" s="61"/>
      <c r="G67" s="60"/>
      <c r="H67" s="60"/>
      <c r="I67" s="60"/>
      <c r="J67" s="63"/>
      <c r="K67" s="64"/>
      <c r="L67" s="70">
        <f t="shared" si="3"/>
        <v>117</v>
      </c>
    </row>
    <row r="68" spans="1:12" ht="16.5">
      <c r="A68" s="2">
        <f t="shared" si="1"/>
        <v>57</v>
      </c>
      <c r="B68" s="60"/>
      <c r="C68" s="69">
        <f t="shared" si="2"/>
      </c>
      <c r="D68" s="61"/>
      <c r="E68" s="62"/>
      <c r="F68" s="61"/>
      <c r="G68" s="60"/>
      <c r="H68" s="60"/>
      <c r="I68" s="60"/>
      <c r="J68" s="63"/>
      <c r="K68" s="64"/>
      <c r="L68" s="70">
        <f t="shared" si="3"/>
        <v>117</v>
      </c>
    </row>
    <row r="69" spans="1:12" ht="16.5">
      <c r="A69" s="2">
        <f t="shared" si="1"/>
        <v>58</v>
      </c>
      <c r="B69" s="60"/>
      <c r="C69" s="69">
        <f t="shared" si="2"/>
      </c>
      <c r="D69" s="61"/>
      <c r="E69" s="62"/>
      <c r="F69" s="61"/>
      <c r="G69" s="60"/>
      <c r="H69" s="60"/>
      <c r="I69" s="60"/>
      <c r="J69" s="63"/>
      <c r="K69" s="64"/>
      <c r="L69" s="70">
        <f t="shared" si="3"/>
        <v>117</v>
      </c>
    </row>
    <row r="70" spans="1:12" ht="16.5">
      <c r="A70" s="2">
        <f t="shared" si="1"/>
        <v>59</v>
      </c>
      <c r="B70" s="60"/>
      <c r="C70" s="69">
        <f t="shared" si="2"/>
      </c>
      <c r="D70" s="61"/>
      <c r="E70" s="62"/>
      <c r="F70" s="61"/>
      <c r="G70" s="60"/>
      <c r="H70" s="60"/>
      <c r="I70" s="60"/>
      <c r="J70" s="63"/>
      <c r="K70" s="64"/>
      <c r="L70" s="70">
        <f t="shared" si="3"/>
        <v>117</v>
      </c>
    </row>
    <row r="71" spans="1:12" ht="16.5">
      <c r="A71" s="2">
        <f t="shared" si="1"/>
        <v>60</v>
      </c>
      <c r="B71" s="60"/>
      <c r="C71" s="69">
        <f t="shared" si="2"/>
      </c>
      <c r="D71" s="61"/>
      <c r="E71" s="62"/>
      <c r="F71" s="61"/>
      <c r="G71" s="60"/>
      <c r="H71" s="60"/>
      <c r="I71" s="60"/>
      <c r="J71" s="63"/>
      <c r="K71" s="64"/>
      <c r="L71" s="70">
        <f t="shared" si="3"/>
        <v>117</v>
      </c>
    </row>
    <row r="72" spans="1:12" ht="16.5">
      <c r="A72" s="2">
        <f t="shared" si="1"/>
        <v>61</v>
      </c>
      <c r="B72" s="60"/>
      <c r="C72" s="69">
        <f t="shared" si="2"/>
      </c>
      <c r="D72" s="61"/>
      <c r="E72" s="62"/>
      <c r="F72" s="61"/>
      <c r="G72" s="60"/>
      <c r="H72" s="60"/>
      <c r="I72" s="60"/>
      <c r="J72" s="63"/>
      <c r="K72" s="64"/>
      <c r="L72" s="70">
        <f t="shared" si="3"/>
        <v>117</v>
      </c>
    </row>
    <row r="73" spans="1:12" ht="16.5">
      <c r="A73" s="2">
        <f t="shared" si="1"/>
        <v>62</v>
      </c>
      <c r="B73" s="60"/>
      <c r="C73" s="69">
        <f t="shared" si="2"/>
      </c>
      <c r="D73" s="61"/>
      <c r="E73" s="62"/>
      <c r="F73" s="61"/>
      <c r="G73" s="60"/>
      <c r="H73" s="60"/>
      <c r="I73" s="60"/>
      <c r="J73" s="63"/>
      <c r="K73" s="64"/>
      <c r="L73" s="70">
        <f t="shared" si="3"/>
        <v>117</v>
      </c>
    </row>
    <row r="74" spans="1:12" ht="16.5">
      <c r="A74" s="2">
        <f t="shared" si="1"/>
        <v>63</v>
      </c>
      <c r="B74" s="60"/>
      <c r="C74" s="69">
        <f t="shared" si="2"/>
      </c>
      <c r="D74" s="61"/>
      <c r="E74" s="62"/>
      <c r="F74" s="61"/>
      <c r="G74" s="60"/>
      <c r="H74" s="60"/>
      <c r="I74" s="60"/>
      <c r="J74" s="63"/>
      <c r="K74" s="64"/>
      <c r="L74" s="70">
        <f t="shared" si="3"/>
        <v>117</v>
      </c>
    </row>
    <row r="75" spans="1:12" ht="16.5">
      <c r="A75" s="2">
        <f t="shared" si="1"/>
        <v>64</v>
      </c>
      <c r="B75" s="60"/>
      <c r="C75" s="69">
        <f t="shared" si="2"/>
      </c>
      <c r="D75" s="61"/>
      <c r="E75" s="62"/>
      <c r="F75" s="61"/>
      <c r="G75" s="60"/>
      <c r="H75" s="60"/>
      <c r="I75" s="60"/>
      <c r="J75" s="63"/>
      <c r="K75" s="64"/>
      <c r="L75" s="70">
        <f t="shared" si="3"/>
        <v>117</v>
      </c>
    </row>
    <row r="76" spans="1:12" ht="16.5">
      <c r="A76" s="2">
        <f t="shared" si="1"/>
        <v>65</v>
      </c>
      <c r="B76" s="60"/>
      <c r="C76" s="69">
        <f t="shared" si="2"/>
      </c>
      <c r="D76" s="61"/>
      <c r="E76" s="62"/>
      <c r="F76" s="61"/>
      <c r="G76" s="60"/>
      <c r="H76" s="60"/>
      <c r="I76" s="60"/>
      <c r="J76" s="63"/>
      <c r="K76" s="64"/>
      <c r="L76" s="70">
        <f aca="true" t="shared" si="4" ref="L76:L111">DATEDIF(E76,дата,"y")</f>
        <v>117</v>
      </c>
    </row>
    <row r="77" spans="1:12" ht="16.5">
      <c r="A77" s="2">
        <f t="shared" si="1"/>
        <v>66</v>
      </c>
      <c r="B77" s="60"/>
      <c r="C77" s="69">
        <f t="shared" si="2"/>
      </c>
      <c r="D77" s="61"/>
      <c r="E77" s="62"/>
      <c r="F77" s="61"/>
      <c r="G77" s="60"/>
      <c r="H77" s="60"/>
      <c r="I77" s="60"/>
      <c r="J77" s="63"/>
      <c r="K77" s="64"/>
      <c r="L77" s="70">
        <f t="shared" si="4"/>
        <v>117</v>
      </c>
    </row>
    <row r="78" spans="1:12" ht="16.5">
      <c r="A78" s="2">
        <f aca="true" t="shared" si="5" ref="A78:A111">A77+1</f>
        <v>67</v>
      </c>
      <c r="B78" s="60"/>
      <c r="C78" s="69">
        <f t="shared" si="2"/>
      </c>
      <c r="D78" s="61"/>
      <c r="E78" s="62"/>
      <c r="F78" s="61"/>
      <c r="G78" s="60"/>
      <c r="H78" s="60"/>
      <c r="I78" s="60"/>
      <c r="J78" s="63"/>
      <c r="K78" s="64"/>
      <c r="L78" s="70">
        <f t="shared" si="4"/>
        <v>117</v>
      </c>
    </row>
    <row r="79" spans="1:12" ht="16.5">
      <c r="A79" s="2">
        <f t="shared" si="5"/>
        <v>68</v>
      </c>
      <c r="B79" s="60"/>
      <c r="C79" s="69">
        <f t="shared" si="2"/>
      </c>
      <c r="D79" s="61"/>
      <c r="E79" s="62"/>
      <c r="F79" s="61"/>
      <c r="G79" s="60"/>
      <c r="H79" s="60"/>
      <c r="I79" s="60"/>
      <c r="J79" s="63"/>
      <c r="K79" s="64"/>
      <c r="L79" s="70">
        <f t="shared" si="4"/>
        <v>117</v>
      </c>
    </row>
    <row r="80" spans="1:12" ht="16.5">
      <c r="A80" s="2">
        <f t="shared" si="5"/>
        <v>69</v>
      </c>
      <c r="B80" s="60"/>
      <c r="C80" s="69">
        <f aca="true" t="shared" si="6" ref="C80:C111">T(C79)</f>
      </c>
      <c r="D80" s="61"/>
      <c r="E80" s="62"/>
      <c r="F80" s="61"/>
      <c r="G80" s="60"/>
      <c r="H80" s="60"/>
      <c r="I80" s="60"/>
      <c r="J80" s="63"/>
      <c r="K80" s="64"/>
      <c r="L80" s="70">
        <f t="shared" si="4"/>
        <v>117</v>
      </c>
    </row>
    <row r="81" spans="1:12" ht="16.5">
      <c r="A81" s="2">
        <f t="shared" si="5"/>
        <v>70</v>
      </c>
      <c r="B81" s="60"/>
      <c r="C81" s="69">
        <f t="shared" si="6"/>
      </c>
      <c r="D81" s="61"/>
      <c r="E81" s="62"/>
      <c r="F81" s="61"/>
      <c r="G81" s="60"/>
      <c r="H81" s="60"/>
      <c r="I81" s="60"/>
      <c r="J81" s="63"/>
      <c r="K81" s="64"/>
      <c r="L81" s="70">
        <f t="shared" si="4"/>
        <v>117</v>
      </c>
    </row>
    <row r="82" spans="1:12" ht="16.5">
      <c r="A82" s="2">
        <f t="shared" si="5"/>
        <v>71</v>
      </c>
      <c r="B82" s="60"/>
      <c r="C82" s="69">
        <f t="shared" si="6"/>
      </c>
      <c r="D82" s="61"/>
      <c r="E82" s="62"/>
      <c r="F82" s="61"/>
      <c r="G82" s="60"/>
      <c r="H82" s="60"/>
      <c r="I82" s="60"/>
      <c r="J82" s="63"/>
      <c r="K82" s="64"/>
      <c r="L82" s="70">
        <f t="shared" si="4"/>
        <v>117</v>
      </c>
    </row>
    <row r="83" spans="1:12" ht="16.5">
      <c r="A83" s="2">
        <f t="shared" si="5"/>
        <v>72</v>
      </c>
      <c r="B83" s="60"/>
      <c r="C83" s="69">
        <f t="shared" si="6"/>
      </c>
      <c r="D83" s="61"/>
      <c r="E83" s="62"/>
      <c r="F83" s="61"/>
      <c r="G83" s="60"/>
      <c r="H83" s="60"/>
      <c r="I83" s="60"/>
      <c r="J83" s="63"/>
      <c r="K83" s="64"/>
      <c r="L83" s="70">
        <f t="shared" si="4"/>
        <v>117</v>
      </c>
    </row>
    <row r="84" spans="1:12" ht="16.5">
      <c r="A84" s="2">
        <f t="shared" si="5"/>
        <v>73</v>
      </c>
      <c r="B84" s="60"/>
      <c r="C84" s="69">
        <f t="shared" si="6"/>
      </c>
      <c r="D84" s="61"/>
      <c r="E84" s="62"/>
      <c r="F84" s="61"/>
      <c r="G84" s="60"/>
      <c r="H84" s="60"/>
      <c r="I84" s="60"/>
      <c r="J84" s="63"/>
      <c r="K84" s="64"/>
      <c r="L84" s="70">
        <f t="shared" si="4"/>
        <v>117</v>
      </c>
    </row>
    <row r="85" spans="1:12" ht="16.5">
      <c r="A85" s="2">
        <f t="shared" si="5"/>
        <v>74</v>
      </c>
      <c r="B85" s="60"/>
      <c r="C85" s="69">
        <f t="shared" si="6"/>
      </c>
      <c r="D85" s="61"/>
      <c r="E85" s="62"/>
      <c r="F85" s="61"/>
      <c r="G85" s="60"/>
      <c r="H85" s="60"/>
      <c r="I85" s="60"/>
      <c r="J85" s="63"/>
      <c r="K85" s="64"/>
      <c r="L85" s="70">
        <f t="shared" si="4"/>
        <v>117</v>
      </c>
    </row>
    <row r="86" spans="1:12" ht="16.5">
      <c r="A86" s="2">
        <f t="shared" si="5"/>
        <v>75</v>
      </c>
      <c r="B86" s="60"/>
      <c r="C86" s="69">
        <f t="shared" si="6"/>
      </c>
      <c r="D86" s="61"/>
      <c r="E86" s="62"/>
      <c r="F86" s="61"/>
      <c r="G86" s="60"/>
      <c r="H86" s="60"/>
      <c r="I86" s="60"/>
      <c r="J86" s="63"/>
      <c r="K86" s="64"/>
      <c r="L86" s="70">
        <f t="shared" si="4"/>
        <v>117</v>
      </c>
    </row>
    <row r="87" spans="1:12" ht="16.5">
      <c r="A87" s="2">
        <f t="shared" si="5"/>
        <v>76</v>
      </c>
      <c r="B87" s="60"/>
      <c r="C87" s="69">
        <f t="shared" si="6"/>
      </c>
      <c r="D87" s="61"/>
      <c r="E87" s="62"/>
      <c r="F87" s="61"/>
      <c r="G87" s="60"/>
      <c r="H87" s="60"/>
      <c r="I87" s="60"/>
      <c r="J87" s="63"/>
      <c r="K87" s="64"/>
      <c r="L87" s="70">
        <f t="shared" si="4"/>
        <v>117</v>
      </c>
    </row>
    <row r="88" spans="1:12" ht="16.5">
      <c r="A88" s="2">
        <f t="shared" si="5"/>
        <v>77</v>
      </c>
      <c r="B88" s="60"/>
      <c r="C88" s="69">
        <f t="shared" si="6"/>
      </c>
      <c r="D88" s="61"/>
      <c r="E88" s="62"/>
      <c r="F88" s="61"/>
      <c r="G88" s="60"/>
      <c r="H88" s="60"/>
      <c r="I88" s="60"/>
      <c r="J88" s="63"/>
      <c r="K88" s="64"/>
      <c r="L88" s="70">
        <f t="shared" si="4"/>
        <v>117</v>
      </c>
    </row>
    <row r="89" spans="1:12" ht="16.5">
      <c r="A89" s="2">
        <f t="shared" si="5"/>
        <v>78</v>
      </c>
      <c r="B89" s="60"/>
      <c r="C89" s="69">
        <f t="shared" si="6"/>
      </c>
      <c r="D89" s="61"/>
      <c r="E89" s="62"/>
      <c r="F89" s="61"/>
      <c r="G89" s="60"/>
      <c r="H89" s="60"/>
      <c r="I89" s="60"/>
      <c r="J89" s="63"/>
      <c r="K89" s="64"/>
      <c r="L89" s="70">
        <f t="shared" si="4"/>
        <v>117</v>
      </c>
    </row>
    <row r="90" spans="1:12" ht="16.5">
      <c r="A90" s="2">
        <f t="shared" si="5"/>
        <v>79</v>
      </c>
      <c r="B90" s="60"/>
      <c r="C90" s="69">
        <f t="shared" si="6"/>
      </c>
      <c r="D90" s="61"/>
      <c r="E90" s="62"/>
      <c r="F90" s="61"/>
      <c r="G90" s="60"/>
      <c r="H90" s="60"/>
      <c r="I90" s="60"/>
      <c r="J90" s="63"/>
      <c r="K90" s="64"/>
      <c r="L90" s="70">
        <f t="shared" si="4"/>
        <v>117</v>
      </c>
    </row>
    <row r="91" spans="1:12" ht="16.5">
      <c r="A91" s="2">
        <f t="shared" si="5"/>
        <v>80</v>
      </c>
      <c r="B91" s="60"/>
      <c r="C91" s="69">
        <f t="shared" si="6"/>
      </c>
      <c r="D91" s="61"/>
      <c r="E91" s="62"/>
      <c r="F91" s="61"/>
      <c r="G91" s="60"/>
      <c r="H91" s="60"/>
      <c r="I91" s="60"/>
      <c r="J91" s="63"/>
      <c r="K91" s="64"/>
      <c r="L91" s="70">
        <f t="shared" si="4"/>
        <v>117</v>
      </c>
    </row>
    <row r="92" spans="1:12" ht="16.5">
      <c r="A92" s="2">
        <f t="shared" si="5"/>
        <v>81</v>
      </c>
      <c r="B92" s="60"/>
      <c r="C92" s="69">
        <f t="shared" si="6"/>
      </c>
      <c r="D92" s="61"/>
      <c r="E92" s="62"/>
      <c r="F92" s="61"/>
      <c r="G92" s="60"/>
      <c r="H92" s="60"/>
      <c r="I92" s="60"/>
      <c r="J92" s="63"/>
      <c r="K92" s="64"/>
      <c r="L92" s="70">
        <f t="shared" si="4"/>
        <v>117</v>
      </c>
    </row>
    <row r="93" spans="1:12" ht="16.5">
      <c r="A93" s="2">
        <f t="shared" si="5"/>
        <v>82</v>
      </c>
      <c r="B93" s="60"/>
      <c r="C93" s="69">
        <f t="shared" si="6"/>
      </c>
      <c r="D93" s="61"/>
      <c r="E93" s="62"/>
      <c r="F93" s="61"/>
      <c r="G93" s="60"/>
      <c r="H93" s="60"/>
      <c r="I93" s="60"/>
      <c r="J93" s="63"/>
      <c r="K93" s="64"/>
      <c r="L93" s="70">
        <f t="shared" si="4"/>
        <v>117</v>
      </c>
    </row>
    <row r="94" spans="1:12" ht="16.5">
      <c r="A94" s="2">
        <f t="shared" si="5"/>
        <v>83</v>
      </c>
      <c r="B94" s="60"/>
      <c r="C94" s="69">
        <f t="shared" si="6"/>
      </c>
      <c r="D94" s="61"/>
      <c r="E94" s="62"/>
      <c r="F94" s="61"/>
      <c r="G94" s="60"/>
      <c r="H94" s="60"/>
      <c r="I94" s="60"/>
      <c r="J94" s="63"/>
      <c r="K94" s="64"/>
      <c r="L94" s="70">
        <f t="shared" si="4"/>
        <v>117</v>
      </c>
    </row>
    <row r="95" spans="1:12" ht="16.5">
      <c r="A95" s="2">
        <f t="shared" si="5"/>
        <v>84</v>
      </c>
      <c r="B95" s="60"/>
      <c r="C95" s="69">
        <f t="shared" si="6"/>
      </c>
      <c r="D95" s="61"/>
      <c r="E95" s="62"/>
      <c r="F95" s="61"/>
      <c r="G95" s="60"/>
      <c r="H95" s="60"/>
      <c r="I95" s="60"/>
      <c r="J95" s="63"/>
      <c r="K95" s="64"/>
      <c r="L95" s="70">
        <f t="shared" si="4"/>
        <v>117</v>
      </c>
    </row>
    <row r="96" spans="1:12" ht="16.5">
      <c r="A96" s="2">
        <f t="shared" si="5"/>
        <v>85</v>
      </c>
      <c r="B96" s="60"/>
      <c r="C96" s="69">
        <f t="shared" si="6"/>
      </c>
      <c r="D96" s="61"/>
      <c r="E96" s="62"/>
      <c r="F96" s="61"/>
      <c r="G96" s="60"/>
      <c r="H96" s="60"/>
      <c r="I96" s="60"/>
      <c r="J96" s="63"/>
      <c r="K96" s="64"/>
      <c r="L96" s="70">
        <f t="shared" si="4"/>
        <v>117</v>
      </c>
    </row>
    <row r="97" spans="1:12" ht="16.5">
      <c r="A97" s="2">
        <f t="shared" si="5"/>
        <v>86</v>
      </c>
      <c r="B97" s="60"/>
      <c r="C97" s="69">
        <f t="shared" si="6"/>
      </c>
      <c r="D97" s="61"/>
      <c r="E97" s="62"/>
      <c r="F97" s="61"/>
      <c r="G97" s="60"/>
      <c r="H97" s="60"/>
      <c r="I97" s="60"/>
      <c r="J97" s="63"/>
      <c r="K97" s="64"/>
      <c r="L97" s="70">
        <f t="shared" si="4"/>
        <v>117</v>
      </c>
    </row>
    <row r="98" spans="1:12" ht="16.5">
      <c r="A98" s="2">
        <f t="shared" si="5"/>
        <v>87</v>
      </c>
      <c r="B98" s="60"/>
      <c r="C98" s="69">
        <f t="shared" si="6"/>
      </c>
      <c r="D98" s="61"/>
      <c r="E98" s="62"/>
      <c r="F98" s="61"/>
      <c r="G98" s="60"/>
      <c r="H98" s="60"/>
      <c r="I98" s="60"/>
      <c r="J98" s="63"/>
      <c r="K98" s="64"/>
      <c r="L98" s="70">
        <f t="shared" si="4"/>
        <v>117</v>
      </c>
    </row>
    <row r="99" spans="1:12" ht="16.5">
      <c r="A99" s="2">
        <f t="shared" si="5"/>
        <v>88</v>
      </c>
      <c r="B99" s="60"/>
      <c r="C99" s="69">
        <f t="shared" si="6"/>
      </c>
      <c r="D99" s="61"/>
      <c r="E99" s="62"/>
      <c r="F99" s="61"/>
      <c r="G99" s="60"/>
      <c r="H99" s="60"/>
      <c r="I99" s="60"/>
      <c r="J99" s="63"/>
      <c r="K99" s="64"/>
      <c r="L99" s="70">
        <f t="shared" si="4"/>
        <v>117</v>
      </c>
    </row>
    <row r="100" spans="1:12" ht="16.5">
      <c r="A100" s="2">
        <f t="shared" si="5"/>
        <v>89</v>
      </c>
      <c r="B100" s="60"/>
      <c r="C100" s="69">
        <f t="shared" si="6"/>
      </c>
      <c r="D100" s="61"/>
      <c r="E100" s="62"/>
      <c r="F100" s="61"/>
      <c r="G100" s="60"/>
      <c r="H100" s="60"/>
      <c r="I100" s="60"/>
      <c r="J100" s="63"/>
      <c r="K100" s="64"/>
      <c r="L100" s="70">
        <f t="shared" si="4"/>
        <v>117</v>
      </c>
    </row>
    <row r="101" spans="1:12" ht="16.5">
      <c r="A101" s="2">
        <f t="shared" si="5"/>
        <v>90</v>
      </c>
      <c r="B101" s="60"/>
      <c r="C101" s="69">
        <f t="shared" si="6"/>
      </c>
      <c r="D101" s="61"/>
      <c r="E101" s="62"/>
      <c r="F101" s="61"/>
      <c r="G101" s="60"/>
      <c r="H101" s="60"/>
      <c r="I101" s="60"/>
      <c r="J101" s="63"/>
      <c r="K101" s="64"/>
      <c r="L101" s="70">
        <f t="shared" si="4"/>
        <v>117</v>
      </c>
    </row>
    <row r="102" spans="1:12" ht="16.5">
      <c r="A102" s="2">
        <f t="shared" si="5"/>
        <v>91</v>
      </c>
      <c r="B102" s="60"/>
      <c r="C102" s="69">
        <f t="shared" si="6"/>
      </c>
      <c r="D102" s="61"/>
      <c r="E102" s="62"/>
      <c r="F102" s="61"/>
      <c r="G102" s="60"/>
      <c r="H102" s="60"/>
      <c r="I102" s="60"/>
      <c r="J102" s="63"/>
      <c r="K102" s="64"/>
      <c r="L102" s="70">
        <f t="shared" si="4"/>
        <v>117</v>
      </c>
    </row>
    <row r="103" spans="1:12" ht="16.5">
      <c r="A103" s="2">
        <f t="shared" si="5"/>
        <v>92</v>
      </c>
      <c r="B103" s="60"/>
      <c r="C103" s="69">
        <f t="shared" si="6"/>
      </c>
      <c r="D103" s="61"/>
      <c r="E103" s="62"/>
      <c r="F103" s="61"/>
      <c r="G103" s="60"/>
      <c r="H103" s="60"/>
      <c r="I103" s="60"/>
      <c r="J103" s="63"/>
      <c r="K103" s="64"/>
      <c r="L103" s="70">
        <f t="shared" si="4"/>
        <v>117</v>
      </c>
    </row>
    <row r="104" spans="1:12" ht="16.5">
      <c r="A104" s="2">
        <f t="shared" si="5"/>
        <v>93</v>
      </c>
      <c r="B104" s="60"/>
      <c r="C104" s="69">
        <f t="shared" si="6"/>
      </c>
      <c r="D104" s="61"/>
      <c r="E104" s="62"/>
      <c r="F104" s="61"/>
      <c r="G104" s="60"/>
      <c r="H104" s="60"/>
      <c r="I104" s="60"/>
      <c r="J104" s="63"/>
      <c r="K104" s="64"/>
      <c r="L104" s="70">
        <f t="shared" si="4"/>
        <v>117</v>
      </c>
    </row>
    <row r="105" spans="1:12" ht="16.5">
      <c r="A105" s="2">
        <f t="shared" si="5"/>
        <v>94</v>
      </c>
      <c r="B105" s="60"/>
      <c r="C105" s="69">
        <f t="shared" si="6"/>
      </c>
      <c r="D105" s="61"/>
      <c r="E105" s="62"/>
      <c r="F105" s="61"/>
      <c r="G105" s="60"/>
      <c r="H105" s="60"/>
      <c r="I105" s="60"/>
      <c r="J105" s="63"/>
      <c r="K105" s="64"/>
      <c r="L105" s="70">
        <f t="shared" si="4"/>
        <v>117</v>
      </c>
    </row>
    <row r="106" spans="1:12" ht="16.5">
      <c r="A106" s="2">
        <f t="shared" si="5"/>
        <v>95</v>
      </c>
      <c r="B106" s="60"/>
      <c r="C106" s="69">
        <f t="shared" si="6"/>
      </c>
      <c r="D106" s="61"/>
      <c r="E106" s="62"/>
      <c r="F106" s="61"/>
      <c r="G106" s="60"/>
      <c r="H106" s="60"/>
      <c r="I106" s="60"/>
      <c r="J106" s="63"/>
      <c r="K106" s="64"/>
      <c r="L106" s="70">
        <f t="shared" si="4"/>
        <v>117</v>
      </c>
    </row>
    <row r="107" spans="1:12" ht="16.5">
      <c r="A107" s="2">
        <f t="shared" si="5"/>
        <v>96</v>
      </c>
      <c r="B107" s="60"/>
      <c r="C107" s="69">
        <f t="shared" si="6"/>
      </c>
      <c r="D107" s="61"/>
      <c r="E107" s="62"/>
      <c r="F107" s="61"/>
      <c r="G107" s="60"/>
      <c r="H107" s="60"/>
      <c r="I107" s="60"/>
      <c r="J107" s="63"/>
      <c r="K107" s="64"/>
      <c r="L107" s="70">
        <f t="shared" si="4"/>
        <v>117</v>
      </c>
    </row>
    <row r="108" spans="1:12" ht="16.5">
      <c r="A108" s="2">
        <f t="shared" si="5"/>
        <v>97</v>
      </c>
      <c r="B108" s="60"/>
      <c r="C108" s="69">
        <f t="shared" si="6"/>
      </c>
      <c r="D108" s="61"/>
      <c r="E108" s="62"/>
      <c r="F108" s="61"/>
      <c r="G108" s="60"/>
      <c r="H108" s="60"/>
      <c r="I108" s="60"/>
      <c r="J108" s="63"/>
      <c r="K108" s="64"/>
      <c r="L108" s="70">
        <f t="shared" si="4"/>
        <v>117</v>
      </c>
    </row>
    <row r="109" spans="1:12" ht="16.5">
      <c r="A109" s="2">
        <f t="shared" si="5"/>
        <v>98</v>
      </c>
      <c r="B109" s="60"/>
      <c r="C109" s="69">
        <f t="shared" si="6"/>
      </c>
      <c r="D109" s="61"/>
      <c r="E109" s="62"/>
      <c r="F109" s="61"/>
      <c r="G109" s="60"/>
      <c r="H109" s="60"/>
      <c r="I109" s="60"/>
      <c r="J109" s="63"/>
      <c r="K109" s="64"/>
      <c r="L109" s="70">
        <f t="shared" si="4"/>
        <v>117</v>
      </c>
    </row>
    <row r="110" spans="1:12" ht="16.5">
      <c r="A110" s="2">
        <f t="shared" si="5"/>
        <v>99</v>
      </c>
      <c r="B110" s="60"/>
      <c r="C110" s="69">
        <f t="shared" si="6"/>
      </c>
      <c r="D110" s="61"/>
      <c r="E110" s="62"/>
      <c r="F110" s="61"/>
      <c r="G110" s="60"/>
      <c r="H110" s="60"/>
      <c r="I110" s="60"/>
      <c r="J110" s="63"/>
      <c r="K110" s="64"/>
      <c r="L110" s="70">
        <f t="shared" si="4"/>
        <v>117</v>
      </c>
    </row>
    <row r="111" spans="1:12" ht="16.5">
      <c r="A111" s="2">
        <f t="shared" si="5"/>
        <v>100</v>
      </c>
      <c r="B111" s="60"/>
      <c r="C111" s="69">
        <f t="shared" si="6"/>
      </c>
      <c r="D111" s="61"/>
      <c r="E111" s="62"/>
      <c r="F111" s="61"/>
      <c r="G111" s="60"/>
      <c r="H111" s="60"/>
      <c r="I111" s="60"/>
      <c r="J111" s="63"/>
      <c r="K111" s="64"/>
      <c r="L111" s="70">
        <f t="shared" si="4"/>
        <v>117</v>
      </c>
    </row>
  </sheetData>
  <sheetProtection/>
  <autoFilter ref="B11:K111"/>
  <mergeCells count="1">
    <mergeCell ref="C2:E2"/>
  </mergeCells>
  <dataValidations count="10">
    <dataValidation type="list" allowBlank="1" showInputMessage="1" showErrorMessage="1" promptTitle="пол" prompt="выбор пола МУЖ. ЖЕН." sqref="D12:D111">
      <formula1>пол</formula1>
    </dataValidation>
    <dataValidation type="list" allowBlank="1" showInputMessage="1" showErrorMessage="1" promptTitle="стиль КАТА" prompt="выбор стиля..." sqref="F15:F111">
      <formula1>стиль</formula1>
    </dataValidation>
    <dataValidation type="list" allowBlank="1" showInputMessage="1" showErrorMessage="1" promptTitle="категория" prompt="выбор индивидуальной категории" sqref="G12">
      <formula1>индката</formula1>
    </dataValidation>
    <dataValidation type="list" allowBlank="1" showInputMessage="1" showErrorMessage="1" promptTitle="категория" prompt="индивидуальная категория Санбон" sqref="H12">
      <formula1>Санбон</formula1>
    </dataValidation>
    <dataValidation type="list" allowBlank="1" showInputMessage="1" showErrorMessage="1" promptTitle="категория" prompt="индивидуальная категория иппон" sqref="I12">
      <formula1>иппон</formula1>
    </dataValidation>
    <dataValidation type="list" allowBlank="1" showInputMessage="1" showErrorMessage="1" promptTitle="год обучения" prompt="только для 1 и 2 года" sqref="K12:K111">
      <formula1>год</formula1>
    </dataValidation>
    <dataValidation type="list" allowBlank="1" showInputMessage="1" showErrorMessage="1" promptTitle="Иппон" prompt="только индивидуальная категория" sqref="I13:I111">
      <formula1>иппон</formula1>
    </dataValidation>
    <dataValidation type="list" allowBlank="1" showInputMessage="1" showErrorMessage="1" promptTitle="Санбон" prompt="только индивидуальная категория" sqref="H13:H111">
      <formula1>Санбон</formula1>
    </dataValidation>
    <dataValidation type="list" allowBlank="1" showInputMessage="1" showErrorMessage="1" promptTitle="ката категория" prompt="только индивидуальная категория" sqref="G13:G111">
      <formula1>индката</formula1>
    </dataValidation>
    <dataValidation type="list" allowBlank="1" showInputMessage="1" showErrorMessage="1" promptTitle="стиль КАТА" prompt="выбор стиля... Только для катистов ! " sqref="F12:F14">
      <formula1>стиль</formula1>
    </dataValidation>
  </dataValidations>
  <printOptions/>
  <pageMargins left="0.5511811023622047" right="0.31496062992125984" top="0.5511811023622047" bottom="0.15748031496062992" header="0.5118110236220472" footer="0.5118110236220472"/>
  <pageSetup fitToHeight="10" fitToWidth="1" horizontalDpi="300" verticalDpi="300" orientation="landscape" paperSize="9" scale="82" r:id="rId4"/>
  <drawing r:id="rId3"/>
  <legacyDrawing r:id="rId2"/>
</worksheet>
</file>

<file path=xl/worksheets/sheet2.xml><?xml version="1.0" encoding="utf-8"?>
<worksheet xmlns="http://schemas.openxmlformats.org/spreadsheetml/2006/main" xmlns:r="http://schemas.openxmlformats.org/officeDocument/2006/relationships">
  <dimension ref="A1:Q202"/>
  <sheetViews>
    <sheetView zoomScalePageLayoutView="0" workbookViewId="0" topLeftCell="A4">
      <selection activeCell="B11" sqref="B11:B13"/>
    </sheetView>
  </sheetViews>
  <sheetFormatPr defaultColWidth="9.00390625" defaultRowHeight="12.75"/>
  <cols>
    <col min="1" max="1" width="4.875" style="0" customWidth="1"/>
    <col min="2" max="2" width="20.625" style="0" customWidth="1"/>
    <col min="3" max="3" width="10.625" style="0" customWidth="1"/>
    <col min="4" max="4" width="17.375" style="0" customWidth="1"/>
    <col min="5" max="5" width="23.875" style="0" customWidth="1"/>
    <col min="6" max="6" width="30.625" style="0" customWidth="1"/>
    <col min="7" max="7" width="23.625" style="0" customWidth="1"/>
    <col min="9" max="9" width="43.875" style="0" customWidth="1"/>
    <col min="10" max="10" width="14.25390625" style="0" customWidth="1"/>
    <col min="11" max="12" width="3.25390625" style="0" customWidth="1"/>
    <col min="13" max="13" width="8.25390625" style="0" customWidth="1"/>
    <col min="14" max="14" width="20.625" style="0" customWidth="1"/>
    <col min="15" max="15" width="3.625" style="0" customWidth="1"/>
    <col min="16" max="16" width="3.375" style="0" customWidth="1"/>
    <col min="17" max="17" width="13.25390625" style="0" customWidth="1"/>
  </cols>
  <sheetData>
    <row r="1" spans="1:13" ht="15.75">
      <c r="A1" s="99" t="s">
        <v>130</v>
      </c>
      <c r="B1" s="99"/>
      <c r="C1" s="99"/>
      <c r="D1" s="99"/>
      <c r="E1" s="99"/>
      <c r="F1" s="99"/>
      <c r="G1" s="99"/>
      <c r="J1" t="s">
        <v>16</v>
      </c>
      <c r="M1" t="s">
        <v>21</v>
      </c>
    </row>
    <row r="2" spans="1:10" ht="15.75">
      <c r="A2" s="74" t="str">
        <f>individual!C2</f>
        <v>1-st Open team World Cup WKC</v>
      </c>
      <c r="B2" s="22"/>
      <c r="C2" s="22"/>
      <c r="D2" s="22"/>
      <c r="E2" s="22"/>
      <c r="F2" s="22"/>
      <c r="G2" s="22"/>
      <c r="J2" t="s">
        <v>17</v>
      </c>
    </row>
    <row r="3" spans="2:13" ht="15">
      <c r="B3" s="28"/>
      <c r="C3" s="33" t="str">
        <f>individual!C4</f>
        <v>_________________________________________________________________________</v>
      </c>
      <c r="D3" s="27"/>
      <c r="E3" s="27"/>
      <c r="F3" s="27"/>
      <c r="G3" s="27"/>
      <c r="H3" s="27"/>
      <c r="I3" s="27"/>
      <c r="J3" s="27"/>
      <c r="M3" s="27"/>
    </row>
    <row r="4" ht="12.75">
      <c r="C4" s="29"/>
    </row>
    <row r="5" spans="2:3" ht="12.75">
      <c r="B5" s="26"/>
      <c r="C5" s="30" t="str">
        <f>individual!C6</f>
        <v>______________________________________________________________________________________________</v>
      </c>
    </row>
    <row r="6" spans="2:3" ht="12.75">
      <c r="B6" s="26"/>
      <c r="C6" s="30" t="str">
        <f>individual!C7</f>
        <v>______________________________________________________________________________________________</v>
      </c>
    </row>
    <row r="7" ht="12.75">
      <c r="B7" s="26"/>
    </row>
    <row r="8" spans="2:6" ht="12.75">
      <c r="B8" s="26" t="s">
        <v>36</v>
      </c>
      <c r="C8" s="25" t="str">
        <f>individual!C9</f>
        <v>Minsk, Belarus</v>
      </c>
      <c r="E8" s="26" t="s">
        <v>35</v>
      </c>
      <c r="F8" s="58">
        <f>individual!F9</f>
        <v>43072</v>
      </c>
    </row>
    <row r="9" spans="1:9" ht="15.75">
      <c r="A9" s="21"/>
      <c r="B9" s="21"/>
      <c r="C9" s="21"/>
      <c r="D9" s="21"/>
      <c r="E9" s="21"/>
      <c r="F9" s="22"/>
      <c r="G9" s="22"/>
      <c r="I9" s="42"/>
    </row>
    <row r="10" spans="1:17" ht="15">
      <c r="A10" s="6" t="s">
        <v>5</v>
      </c>
      <c r="B10" s="82" t="s">
        <v>33</v>
      </c>
      <c r="C10" s="7" t="s">
        <v>56</v>
      </c>
      <c r="D10" s="7" t="s">
        <v>53</v>
      </c>
      <c r="E10" s="7" t="s">
        <v>54</v>
      </c>
      <c r="F10" s="5" t="s">
        <v>55</v>
      </c>
      <c r="G10" s="5" t="s">
        <v>57</v>
      </c>
      <c r="I10" s="47"/>
      <c r="J10" s="47"/>
      <c r="K10" s="47"/>
      <c r="L10" s="47"/>
      <c r="M10" s="47"/>
      <c r="N10" s="47"/>
      <c r="O10" s="47"/>
      <c r="P10" s="47"/>
      <c r="Q10" s="47" t="s">
        <v>3</v>
      </c>
    </row>
    <row r="11" spans="1:17" ht="16.5">
      <c r="A11" s="34">
        <v>1</v>
      </c>
      <c r="B11" s="96"/>
      <c r="C11" s="71"/>
      <c r="D11" s="50"/>
      <c r="E11" s="50"/>
      <c r="F11" s="60"/>
      <c r="G11" s="52"/>
      <c r="H11" s="48">
        <f>A11</f>
        <v>1</v>
      </c>
      <c r="I11" s="40" t="str">
        <f>CONCATENATE(T(D11),T(СЛ),T(F11),T(ЗП),T(F12),T(ЗП),T(F13),T(СП))</f>
        <v> (, , )</v>
      </c>
      <c r="J11" s="40">
        <f>T(E11)</f>
      </c>
      <c r="K11" s="40"/>
      <c r="L11" s="40"/>
      <c r="M11" s="40">
        <f>'Team Kata'!C11</f>
        <v>0</v>
      </c>
      <c r="N11" s="41">
        <f>B11</f>
        <v>0</v>
      </c>
      <c r="Q11" s="40">
        <f>G11</f>
        <v>0</v>
      </c>
    </row>
    <row r="12" spans="1:8" ht="16.5">
      <c r="A12" s="72"/>
      <c r="B12" s="97"/>
      <c r="C12" s="54"/>
      <c r="D12" s="54"/>
      <c r="E12" s="54"/>
      <c r="F12" s="60"/>
      <c r="G12" s="52"/>
      <c r="H12" s="48"/>
    </row>
    <row r="13" spans="1:8" ht="15.75">
      <c r="A13" s="55"/>
      <c r="B13" s="98"/>
      <c r="C13" s="55"/>
      <c r="D13" s="55"/>
      <c r="E13" s="55"/>
      <c r="F13" s="51"/>
      <c r="G13" s="52"/>
      <c r="H13" s="48"/>
    </row>
    <row r="14" spans="1:17" ht="15.75">
      <c r="A14" s="34">
        <f>A11+1</f>
        <v>2</v>
      </c>
      <c r="B14" s="93"/>
      <c r="C14" s="71"/>
      <c r="D14" s="50"/>
      <c r="E14" s="50"/>
      <c r="F14" s="51"/>
      <c r="G14" s="52"/>
      <c r="H14" s="48">
        <f>A14</f>
        <v>2</v>
      </c>
      <c r="I14" s="40" t="str">
        <f>CONCATENATE(T(D14),T(СЛ),T(F14),T(ЗП),T(F15),T(ЗП),T(F16),T(СП))</f>
        <v> (, , )</v>
      </c>
      <c r="J14" s="40">
        <f>T(E14)</f>
      </c>
      <c r="K14" s="40"/>
      <c r="L14" s="40"/>
      <c r="M14" s="40">
        <f>'Team Kata'!C14</f>
        <v>0</v>
      </c>
      <c r="N14" s="41">
        <f>B14</f>
        <v>0</v>
      </c>
      <c r="Q14" s="40">
        <f>G14</f>
        <v>0</v>
      </c>
    </row>
    <row r="15" spans="1:8" ht="15.75">
      <c r="A15" s="38"/>
      <c r="B15" s="94"/>
      <c r="C15" s="54"/>
      <c r="D15" s="54"/>
      <c r="E15" s="54"/>
      <c r="F15" s="51"/>
      <c r="G15" s="52"/>
      <c r="H15" s="49"/>
    </row>
    <row r="16" spans="1:8" ht="15.75">
      <c r="A16" s="39"/>
      <c r="B16" s="95"/>
      <c r="C16" s="55"/>
      <c r="D16" s="55"/>
      <c r="E16" s="55"/>
      <c r="F16" s="51"/>
      <c r="G16" s="52"/>
      <c r="H16" s="49"/>
    </row>
    <row r="17" spans="1:17" ht="15.75">
      <c r="A17" s="34">
        <f>A14+1</f>
        <v>3</v>
      </c>
      <c r="B17" s="96"/>
      <c r="C17" s="71"/>
      <c r="D17" s="50"/>
      <c r="E17" s="50"/>
      <c r="F17" s="51"/>
      <c r="G17" s="52"/>
      <c r="H17" s="48">
        <f>A17</f>
        <v>3</v>
      </c>
      <c r="I17" s="40" t="str">
        <f>CONCATENATE(T(D17),T(СЛ),T(F17),T(ЗП),T(F18),T(ЗП),T(F19),T(СП))</f>
        <v> (, , )</v>
      </c>
      <c r="J17" s="40">
        <f>T(E17)</f>
      </c>
      <c r="K17" s="40"/>
      <c r="L17" s="40"/>
      <c r="M17" s="40">
        <f>'Team Kata'!C17</f>
        <v>0</v>
      </c>
      <c r="N17" s="41">
        <f>B17</f>
        <v>0</v>
      </c>
      <c r="Q17" s="40">
        <f>G17</f>
        <v>0</v>
      </c>
    </row>
    <row r="18" spans="1:8" ht="15.75">
      <c r="A18" s="38"/>
      <c r="B18" s="97"/>
      <c r="C18" s="54"/>
      <c r="D18" s="54"/>
      <c r="E18" s="54"/>
      <c r="F18" s="51"/>
      <c r="G18" s="52"/>
      <c r="H18" s="48"/>
    </row>
    <row r="19" spans="1:8" ht="15.75">
      <c r="A19" s="39"/>
      <c r="B19" s="98"/>
      <c r="C19" s="55"/>
      <c r="D19" s="55"/>
      <c r="E19" s="55"/>
      <c r="F19" s="51"/>
      <c r="G19" s="52"/>
      <c r="H19" s="48"/>
    </row>
    <row r="20" spans="1:17" ht="15.75">
      <c r="A20" s="34">
        <f>A17+1</f>
        <v>4</v>
      </c>
      <c r="B20" s="93"/>
      <c r="C20" s="71"/>
      <c r="D20" s="50"/>
      <c r="E20" s="50"/>
      <c r="F20" s="51"/>
      <c r="G20" s="52"/>
      <c r="H20" s="48">
        <f>A20</f>
        <v>4</v>
      </c>
      <c r="I20" s="40" t="str">
        <f>CONCATENATE(T(D20),T(СЛ),T(F20),T(ЗП),T(F21),T(ЗП),T(F22),T(СП))</f>
        <v> (, , )</v>
      </c>
      <c r="J20" s="40">
        <f>T(E20)</f>
      </c>
      <c r="K20" s="40"/>
      <c r="L20" s="40"/>
      <c r="M20" s="40">
        <f>'Team Kata'!C20</f>
        <v>0</v>
      </c>
      <c r="N20" s="41">
        <f>B20</f>
        <v>0</v>
      </c>
      <c r="Q20" s="40">
        <f>G20</f>
        <v>0</v>
      </c>
    </row>
    <row r="21" spans="1:8" ht="15.75">
      <c r="A21" s="38"/>
      <c r="B21" s="94"/>
      <c r="C21" s="54"/>
      <c r="D21" s="54"/>
      <c r="E21" s="54"/>
      <c r="F21" s="51"/>
      <c r="G21" s="52"/>
      <c r="H21" s="49"/>
    </row>
    <row r="22" spans="1:8" ht="15.75">
      <c r="A22" s="39"/>
      <c r="B22" s="95"/>
      <c r="C22" s="55"/>
      <c r="D22" s="55"/>
      <c r="E22" s="55"/>
      <c r="F22" s="51"/>
      <c r="G22" s="52"/>
      <c r="H22" s="49"/>
    </row>
    <row r="23" spans="1:17" ht="15.75">
      <c r="A23" s="34">
        <f>A20+1</f>
        <v>5</v>
      </c>
      <c r="B23" s="96"/>
      <c r="C23" s="71"/>
      <c r="D23" s="50"/>
      <c r="E23" s="50"/>
      <c r="F23" s="51"/>
      <c r="G23" s="52"/>
      <c r="H23" s="48">
        <f>A23</f>
        <v>5</v>
      </c>
      <c r="I23" s="40" t="str">
        <f>CONCATENATE(T(D23),T(СЛ),T(F23),T(ЗП),T(F24),T(ЗП),T(F25),T(СП))</f>
        <v> (, , )</v>
      </c>
      <c r="J23" s="40">
        <f>T(E23)</f>
      </c>
      <c r="K23" s="40"/>
      <c r="L23" s="40"/>
      <c r="M23" s="40">
        <f>'Team Kata'!C23</f>
        <v>0</v>
      </c>
      <c r="N23" s="41">
        <f>B23</f>
        <v>0</v>
      </c>
      <c r="Q23" s="40">
        <f>G23</f>
        <v>0</v>
      </c>
    </row>
    <row r="24" spans="1:8" ht="15.75">
      <c r="A24" s="38"/>
      <c r="B24" s="97"/>
      <c r="C24" s="54"/>
      <c r="D24" s="54"/>
      <c r="E24" s="54"/>
      <c r="F24" s="51"/>
      <c r="G24" s="52"/>
      <c r="H24" s="49"/>
    </row>
    <row r="25" spans="1:8" ht="15.75">
      <c r="A25" s="39"/>
      <c r="B25" s="98"/>
      <c r="C25" s="55"/>
      <c r="D25" s="55"/>
      <c r="E25" s="55"/>
      <c r="F25" s="51"/>
      <c r="G25" s="52"/>
      <c r="H25" s="49"/>
    </row>
    <row r="26" spans="1:17" ht="15.75">
      <c r="A26" s="34">
        <f>A23+1</f>
        <v>6</v>
      </c>
      <c r="B26" s="93"/>
      <c r="C26" s="71"/>
      <c r="D26" s="50"/>
      <c r="E26" s="50"/>
      <c r="F26" s="51"/>
      <c r="G26" s="52"/>
      <c r="H26" s="48">
        <f>A26</f>
        <v>6</v>
      </c>
      <c r="I26" s="40" t="str">
        <f>CONCATENATE(T(D26),T(СЛ),T(F26),T(ЗП),T(F27),T(ЗП),T(F28),T(СП))</f>
        <v> (, , )</v>
      </c>
      <c r="J26" s="40">
        <f>T(E26)</f>
      </c>
      <c r="K26" s="40"/>
      <c r="L26" s="40"/>
      <c r="M26" s="40">
        <f>'Team Kata'!C26</f>
        <v>0</v>
      </c>
      <c r="N26" s="41">
        <f>B26</f>
        <v>0</v>
      </c>
      <c r="Q26" s="40">
        <f>G26</f>
        <v>0</v>
      </c>
    </row>
    <row r="27" spans="1:8" ht="15.75">
      <c r="A27" s="38"/>
      <c r="B27" s="94"/>
      <c r="C27" s="54"/>
      <c r="D27" s="54"/>
      <c r="E27" s="54"/>
      <c r="F27" s="51"/>
      <c r="G27" s="52"/>
      <c r="H27" s="49"/>
    </row>
    <row r="28" spans="1:8" ht="15.75">
      <c r="A28" s="39"/>
      <c r="B28" s="95"/>
      <c r="C28" s="55"/>
      <c r="D28" s="55"/>
      <c r="E28" s="55"/>
      <c r="F28" s="51"/>
      <c r="G28" s="52"/>
      <c r="H28" s="49"/>
    </row>
    <row r="29" spans="1:17" ht="15.75">
      <c r="A29" s="34">
        <f>A26+1</f>
        <v>7</v>
      </c>
      <c r="B29" s="96"/>
      <c r="C29" s="71"/>
      <c r="D29" s="50"/>
      <c r="E29" s="50"/>
      <c r="F29" s="51"/>
      <c r="G29" s="52"/>
      <c r="H29" s="48">
        <f>A29</f>
        <v>7</v>
      </c>
      <c r="I29" s="40" t="str">
        <f>CONCATENATE(T(D29),T(СЛ),T(F29),T(ЗП),T(F30),T(ЗП),T(F31),T(СП))</f>
        <v> (, , )</v>
      </c>
      <c r="J29" s="40">
        <f>T(E29)</f>
      </c>
      <c r="K29" s="40"/>
      <c r="L29" s="40"/>
      <c r="M29" s="40">
        <f>'Team Kata'!C29</f>
        <v>0</v>
      </c>
      <c r="N29" s="41">
        <f>B29</f>
        <v>0</v>
      </c>
      <c r="Q29" s="40">
        <f>G29</f>
        <v>0</v>
      </c>
    </row>
    <row r="30" spans="1:8" ht="15.75">
      <c r="A30" s="38"/>
      <c r="B30" s="97"/>
      <c r="C30" s="54"/>
      <c r="D30" s="54"/>
      <c r="E30" s="54"/>
      <c r="F30" s="51"/>
      <c r="G30" s="52"/>
      <c r="H30" s="49"/>
    </row>
    <row r="31" spans="1:8" ht="15.75">
      <c r="A31" s="39"/>
      <c r="B31" s="98"/>
      <c r="C31" s="55"/>
      <c r="D31" s="55"/>
      <c r="E31" s="55"/>
      <c r="F31" s="51"/>
      <c r="G31" s="52"/>
      <c r="H31" s="49"/>
    </row>
    <row r="32" spans="1:17" ht="15.75">
      <c r="A32" s="34">
        <f>A29+1</f>
        <v>8</v>
      </c>
      <c r="B32" s="93"/>
      <c r="C32" s="71"/>
      <c r="D32" s="50"/>
      <c r="E32" s="50"/>
      <c r="F32" s="51"/>
      <c r="G32" s="52"/>
      <c r="H32" s="48">
        <f>A32</f>
        <v>8</v>
      </c>
      <c r="I32" s="40" t="str">
        <f>CONCATENATE(T(D32),T(СЛ),T(F32),T(ЗП),T(F33),T(ЗП),T(F34),T(СП))</f>
        <v> (, , )</v>
      </c>
      <c r="J32" s="40">
        <f>T(E32)</f>
      </c>
      <c r="K32" s="40"/>
      <c r="L32" s="40"/>
      <c r="M32" s="40">
        <f>'Team Kata'!C32</f>
        <v>0</v>
      </c>
      <c r="N32" s="41">
        <f>B32</f>
        <v>0</v>
      </c>
      <c r="Q32" s="40">
        <f>G32</f>
        <v>0</v>
      </c>
    </row>
    <row r="33" spans="1:8" ht="15.75">
      <c r="A33" s="38"/>
      <c r="B33" s="94"/>
      <c r="C33" s="54"/>
      <c r="D33" s="54"/>
      <c r="E33" s="54"/>
      <c r="F33" s="51"/>
      <c r="G33" s="52"/>
      <c r="H33" s="49"/>
    </row>
    <row r="34" spans="1:8" ht="15.75">
      <c r="A34" s="39"/>
      <c r="B34" s="95"/>
      <c r="C34" s="55"/>
      <c r="D34" s="55"/>
      <c r="E34" s="55"/>
      <c r="F34" s="51"/>
      <c r="G34" s="52"/>
      <c r="H34" s="49"/>
    </row>
    <row r="35" spans="1:17" ht="15.75">
      <c r="A35" s="34">
        <f>A32+1</f>
        <v>9</v>
      </c>
      <c r="B35" s="96"/>
      <c r="C35" s="71"/>
      <c r="D35" s="50"/>
      <c r="E35" s="50"/>
      <c r="F35" s="51"/>
      <c r="G35" s="52"/>
      <c r="H35" s="48">
        <f>A35</f>
        <v>9</v>
      </c>
      <c r="I35" s="40" t="str">
        <f>CONCATENATE(T(D35),T(СЛ),T(F35),T(ЗП),T(F36),T(ЗП),T(F37),T(СП))</f>
        <v> (, , )</v>
      </c>
      <c r="J35" s="40">
        <f>T(E35)</f>
      </c>
      <c r="K35" s="40"/>
      <c r="L35" s="40"/>
      <c r="M35" s="40">
        <f>'Team Kata'!C35</f>
        <v>0</v>
      </c>
      <c r="N35" s="41">
        <f>B35</f>
        <v>0</v>
      </c>
      <c r="Q35" s="40">
        <f>G35</f>
        <v>0</v>
      </c>
    </row>
    <row r="36" spans="1:8" ht="15.75">
      <c r="A36" s="38"/>
      <c r="B36" s="97"/>
      <c r="C36" s="54"/>
      <c r="D36" s="54"/>
      <c r="E36" s="54"/>
      <c r="F36" s="51"/>
      <c r="G36" s="52"/>
      <c r="H36" s="49"/>
    </row>
    <row r="37" spans="1:8" ht="15.75">
      <c r="A37" s="39"/>
      <c r="B37" s="98"/>
      <c r="C37" s="55"/>
      <c r="D37" s="55"/>
      <c r="E37" s="55"/>
      <c r="F37" s="51"/>
      <c r="G37" s="52"/>
      <c r="H37" s="49"/>
    </row>
    <row r="38" spans="1:17" ht="15.75">
      <c r="A38" s="34">
        <f>A35+1</f>
        <v>10</v>
      </c>
      <c r="B38" s="93"/>
      <c r="C38" s="71"/>
      <c r="D38" s="50"/>
      <c r="E38" s="50"/>
      <c r="F38" s="51"/>
      <c r="G38" s="52"/>
      <c r="H38" s="48">
        <f>A38</f>
        <v>10</v>
      </c>
      <c r="I38" s="40" t="str">
        <f>CONCATENATE(T(D38),T(СЛ),T(F38),T(ЗП),T(F39),T(ЗП),T(F40),T(СП))</f>
        <v> (, , )</v>
      </c>
      <c r="J38" s="40">
        <f>T(E38)</f>
      </c>
      <c r="K38" s="40"/>
      <c r="L38" s="40"/>
      <c r="M38" s="40">
        <f>'Team Kata'!C38</f>
        <v>0</v>
      </c>
      <c r="N38" s="41">
        <f>B38</f>
        <v>0</v>
      </c>
      <c r="Q38" s="40">
        <f>G38</f>
        <v>0</v>
      </c>
    </row>
    <row r="39" spans="1:8" ht="15.75">
      <c r="A39" s="38"/>
      <c r="B39" s="94"/>
      <c r="C39" s="54"/>
      <c r="D39" s="54"/>
      <c r="E39" s="54"/>
      <c r="F39" s="51"/>
      <c r="G39" s="52"/>
      <c r="H39" s="49"/>
    </row>
    <row r="40" spans="1:8" ht="15.75">
      <c r="A40" s="39"/>
      <c r="B40" s="95"/>
      <c r="C40" s="55"/>
      <c r="D40" s="55"/>
      <c r="E40" s="55"/>
      <c r="F40" s="51"/>
      <c r="G40" s="52"/>
      <c r="H40" s="49"/>
    </row>
    <row r="41" spans="1:17" ht="15.75">
      <c r="A41" s="34">
        <f>A38+1</f>
        <v>11</v>
      </c>
      <c r="B41" s="96"/>
      <c r="C41" s="71"/>
      <c r="D41" s="50"/>
      <c r="E41" s="50"/>
      <c r="F41" s="51"/>
      <c r="G41" s="52"/>
      <c r="H41" s="48">
        <f>A41</f>
        <v>11</v>
      </c>
      <c r="I41" s="40" t="str">
        <f>CONCATENATE(T(D41),T(СЛ),T(F41),T(ЗП),T(F42),T(ЗП),T(F43),T(СП))</f>
        <v> (, , )</v>
      </c>
      <c r="J41" s="40">
        <f>T(E41)</f>
      </c>
      <c r="K41" s="40"/>
      <c r="L41" s="40"/>
      <c r="M41" s="40">
        <f>'Team Kata'!C41</f>
        <v>0</v>
      </c>
      <c r="N41" s="41">
        <f>B41</f>
        <v>0</v>
      </c>
      <c r="Q41" s="40">
        <f>G41</f>
        <v>0</v>
      </c>
    </row>
    <row r="42" spans="1:8" ht="15.75">
      <c r="A42" s="38"/>
      <c r="B42" s="97"/>
      <c r="C42" s="54"/>
      <c r="D42" s="54"/>
      <c r="E42" s="54"/>
      <c r="F42" s="51"/>
      <c r="G42" s="52"/>
      <c r="H42" s="49"/>
    </row>
    <row r="43" spans="1:8" ht="15.75">
      <c r="A43" s="39"/>
      <c r="B43" s="98"/>
      <c r="C43" s="55"/>
      <c r="D43" s="55"/>
      <c r="E43" s="55"/>
      <c r="F43" s="51"/>
      <c r="G43" s="52"/>
      <c r="H43" s="49"/>
    </row>
    <row r="44" spans="1:17" ht="15.75">
      <c r="A44" s="34">
        <f>A41+1</f>
        <v>12</v>
      </c>
      <c r="B44" s="93"/>
      <c r="C44" s="71"/>
      <c r="D44" s="50"/>
      <c r="E44" s="50"/>
      <c r="F44" s="51"/>
      <c r="G44" s="52"/>
      <c r="H44" s="48">
        <f>A44</f>
        <v>12</v>
      </c>
      <c r="I44" s="40" t="str">
        <f>CONCATENATE(T(D44),T(СЛ),T(F44),T(ЗП),T(F45),T(ЗП),T(F46),T(СП))</f>
        <v> (, , )</v>
      </c>
      <c r="J44" s="40">
        <f>T(E44)</f>
      </c>
      <c r="K44" s="40"/>
      <c r="L44" s="40"/>
      <c r="M44" s="40">
        <f>'Team Kata'!C44</f>
        <v>0</v>
      </c>
      <c r="N44" s="41">
        <f>B44</f>
        <v>0</v>
      </c>
      <c r="Q44" s="40">
        <f>G44</f>
        <v>0</v>
      </c>
    </row>
    <row r="45" spans="1:8" ht="15.75">
      <c r="A45" s="38"/>
      <c r="B45" s="94"/>
      <c r="C45" s="54"/>
      <c r="D45" s="54"/>
      <c r="E45" s="54"/>
      <c r="F45" s="51"/>
      <c r="G45" s="52"/>
      <c r="H45" s="49"/>
    </row>
    <row r="46" spans="1:8" ht="15.75">
      <c r="A46" s="39"/>
      <c r="B46" s="95"/>
      <c r="C46" s="55"/>
      <c r="D46" s="55"/>
      <c r="E46" s="55"/>
      <c r="F46" s="51"/>
      <c r="G46" s="52"/>
      <c r="H46" s="49"/>
    </row>
    <row r="47" spans="1:17" ht="15.75">
      <c r="A47" s="34">
        <f>A44+1</f>
        <v>13</v>
      </c>
      <c r="B47" s="96"/>
      <c r="C47" s="71"/>
      <c r="D47" s="50"/>
      <c r="E47" s="50"/>
      <c r="F47" s="51"/>
      <c r="G47" s="52"/>
      <c r="H47" s="48">
        <f>A47</f>
        <v>13</v>
      </c>
      <c r="I47" s="40" t="str">
        <f>CONCATENATE(T(D47),T(СЛ),T(F47),T(ЗП),T(F48),T(ЗП),T(F49),T(СП))</f>
        <v> (, , )</v>
      </c>
      <c r="J47" s="40">
        <f>T(E47)</f>
      </c>
      <c r="K47" s="40"/>
      <c r="L47" s="40"/>
      <c r="M47" s="40">
        <f>'Team Kata'!C47</f>
        <v>0</v>
      </c>
      <c r="N47" s="41">
        <f>B47</f>
        <v>0</v>
      </c>
      <c r="Q47" s="40">
        <f>G47</f>
        <v>0</v>
      </c>
    </row>
    <row r="48" spans="1:8" ht="15.75">
      <c r="A48" s="38"/>
      <c r="B48" s="97"/>
      <c r="C48" s="54"/>
      <c r="D48" s="54"/>
      <c r="E48" s="54"/>
      <c r="F48" s="51"/>
      <c r="G48" s="52"/>
      <c r="H48" s="49"/>
    </row>
    <row r="49" spans="1:8" ht="15.75">
      <c r="A49" s="39"/>
      <c r="B49" s="98"/>
      <c r="C49" s="55"/>
      <c r="D49" s="55"/>
      <c r="E49" s="55"/>
      <c r="F49" s="51"/>
      <c r="G49" s="52"/>
      <c r="H49" s="49"/>
    </row>
    <row r="50" spans="1:17" ht="15.75">
      <c r="A50" s="34">
        <f>A47+1</f>
        <v>14</v>
      </c>
      <c r="B50" s="93"/>
      <c r="C50" s="71"/>
      <c r="D50" s="50"/>
      <c r="E50" s="50"/>
      <c r="F50" s="51"/>
      <c r="G50" s="52"/>
      <c r="H50" s="48">
        <f>A50</f>
        <v>14</v>
      </c>
      <c r="I50" s="40" t="str">
        <f>CONCATENATE(T(D50),T(СЛ),T(F50),T(ЗП),T(F51),T(ЗП),T(F52),T(СП))</f>
        <v> (, , )</v>
      </c>
      <c r="J50" s="40">
        <f>T(E50)</f>
      </c>
      <c r="K50" s="40"/>
      <c r="L50" s="40"/>
      <c r="M50" s="40">
        <f>'Team Kata'!C50</f>
        <v>0</v>
      </c>
      <c r="N50" s="41">
        <f>B50</f>
        <v>0</v>
      </c>
      <c r="Q50" s="40">
        <f>G50</f>
        <v>0</v>
      </c>
    </row>
    <row r="51" spans="1:8" ht="15.75">
      <c r="A51" s="38"/>
      <c r="B51" s="94"/>
      <c r="C51" s="54"/>
      <c r="D51" s="54"/>
      <c r="E51" s="54"/>
      <c r="F51" s="51"/>
      <c r="G51" s="52"/>
      <c r="H51" s="49"/>
    </row>
    <row r="52" spans="1:8" ht="15.75">
      <c r="A52" s="39"/>
      <c r="B52" s="95"/>
      <c r="C52" s="55"/>
      <c r="D52" s="55"/>
      <c r="E52" s="55"/>
      <c r="F52" s="51"/>
      <c r="G52" s="52"/>
      <c r="H52" s="49"/>
    </row>
    <row r="53" spans="1:17" ht="15.75">
      <c r="A53" s="34">
        <f>A50+1</f>
        <v>15</v>
      </c>
      <c r="B53" s="96"/>
      <c r="C53" s="71"/>
      <c r="D53" s="50"/>
      <c r="E53" s="50"/>
      <c r="F53" s="51"/>
      <c r="G53" s="52"/>
      <c r="H53" s="48">
        <f>A53</f>
        <v>15</v>
      </c>
      <c r="I53" s="40" t="str">
        <f>CONCATENATE(T(D53),T(СЛ),T(F53),T(ЗП),T(F54),T(ЗП),T(F55),T(СП))</f>
        <v> (, , )</v>
      </c>
      <c r="J53" s="40">
        <f>T(E53)</f>
      </c>
      <c r="K53" s="40"/>
      <c r="L53" s="40"/>
      <c r="M53" s="40">
        <f>'Team Kata'!C53</f>
        <v>0</v>
      </c>
      <c r="N53" s="41">
        <f>B53</f>
        <v>0</v>
      </c>
      <c r="Q53" s="40">
        <f>G53</f>
        <v>0</v>
      </c>
    </row>
    <row r="54" spans="1:8" ht="15.75">
      <c r="A54" s="38"/>
      <c r="B54" s="97"/>
      <c r="C54" s="54"/>
      <c r="D54" s="54"/>
      <c r="E54" s="54"/>
      <c r="F54" s="51"/>
      <c r="G54" s="52"/>
      <c r="H54" s="49"/>
    </row>
    <row r="55" spans="1:8" ht="15.75">
      <c r="A55" s="39"/>
      <c r="B55" s="98"/>
      <c r="C55" s="55"/>
      <c r="D55" s="55"/>
      <c r="E55" s="55"/>
      <c r="F55" s="51"/>
      <c r="G55" s="52"/>
      <c r="H55" s="49"/>
    </row>
    <row r="56" spans="1:17" ht="15.75">
      <c r="A56" s="34">
        <f>A53+1</f>
        <v>16</v>
      </c>
      <c r="B56" s="93"/>
      <c r="C56" s="71"/>
      <c r="D56" s="50"/>
      <c r="E56" s="50"/>
      <c r="F56" s="51"/>
      <c r="G56" s="52"/>
      <c r="H56" s="48">
        <f>A56</f>
        <v>16</v>
      </c>
      <c r="I56" s="40" t="str">
        <f>CONCATENATE(T(D56),T(СЛ),T(F56),T(ЗП),T(F57),T(ЗП),T(F58),T(СП))</f>
        <v> (, , )</v>
      </c>
      <c r="J56" s="40">
        <f>T(E56)</f>
      </c>
      <c r="K56" s="40"/>
      <c r="L56" s="40"/>
      <c r="M56" s="40">
        <f>'Team Kata'!C56</f>
        <v>0</v>
      </c>
      <c r="N56" s="41">
        <f>B56</f>
        <v>0</v>
      </c>
      <c r="Q56" s="40">
        <f>G56</f>
        <v>0</v>
      </c>
    </row>
    <row r="57" spans="1:8" ht="15.75">
      <c r="A57" s="38"/>
      <c r="B57" s="94"/>
      <c r="C57" s="54"/>
      <c r="D57" s="54"/>
      <c r="E57" s="54"/>
      <c r="F57" s="51"/>
      <c r="G57" s="52"/>
      <c r="H57" s="49"/>
    </row>
    <row r="58" spans="1:8" ht="15.75">
      <c r="A58" s="39"/>
      <c r="B58" s="95"/>
      <c r="C58" s="55"/>
      <c r="D58" s="55"/>
      <c r="E58" s="55"/>
      <c r="F58" s="51"/>
      <c r="G58" s="52"/>
      <c r="H58" s="49"/>
    </row>
    <row r="59" spans="1:17" ht="15.75">
      <c r="A59" s="34">
        <f>A56+1</f>
        <v>17</v>
      </c>
      <c r="B59" s="96"/>
      <c r="C59" s="71"/>
      <c r="D59" s="50"/>
      <c r="E59" s="50"/>
      <c r="F59" s="51"/>
      <c r="G59" s="52"/>
      <c r="H59" s="48">
        <f>A59</f>
        <v>17</v>
      </c>
      <c r="I59" s="40" t="str">
        <f>CONCATENATE(T(D59),T(СЛ),T(F59),T(ЗП),T(F60),T(ЗП),T(F61),T(СП))</f>
        <v> (, , )</v>
      </c>
      <c r="J59" s="40">
        <f>T(E59)</f>
      </c>
      <c r="K59" s="40"/>
      <c r="L59" s="40"/>
      <c r="M59" s="40">
        <f>'Team Kata'!C59</f>
        <v>0</v>
      </c>
      <c r="N59" s="41">
        <f>B59</f>
        <v>0</v>
      </c>
      <c r="Q59" s="40">
        <f>G59</f>
        <v>0</v>
      </c>
    </row>
    <row r="60" spans="1:8" ht="15.75">
      <c r="A60" s="38"/>
      <c r="B60" s="97"/>
      <c r="C60" s="54"/>
      <c r="D60" s="54"/>
      <c r="E60" s="54"/>
      <c r="F60" s="51"/>
      <c r="G60" s="52"/>
      <c r="H60" s="49"/>
    </row>
    <row r="61" spans="1:8" ht="15.75">
      <c r="A61" s="39"/>
      <c r="B61" s="98"/>
      <c r="C61" s="55"/>
      <c r="D61" s="55"/>
      <c r="E61" s="55"/>
      <c r="F61" s="51"/>
      <c r="G61" s="52"/>
      <c r="H61" s="49"/>
    </row>
    <row r="62" spans="1:17" ht="15.75">
      <c r="A62" s="34">
        <f>A59+1</f>
        <v>18</v>
      </c>
      <c r="B62" s="93"/>
      <c r="C62" s="71"/>
      <c r="D62" s="50"/>
      <c r="E62" s="50"/>
      <c r="F62" s="51"/>
      <c r="G62" s="52"/>
      <c r="H62" s="48">
        <f>A62</f>
        <v>18</v>
      </c>
      <c r="I62" s="40" t="str">
        <f>CONCATENATE(T(D62),T(СЛ),T(F62),T(ЗП),T(F63),T(ЗП),T(F64),T(СП))</f>
        <v> (, , )</v>
      </c>
      <c r="J62" s="40">
        <f>T(E62)</f>
      </c>
      <c r="K62" s="40"/>
      <c r="L62" s="40"/>
      <c r="M62" s="40">
        <f>'Team Kata'!C62</f>
        <v>0</v>
      </c>
      <c r="N62" s="41">
        <f>B62</f>
        <v>0</v>
      </c>
      <c r="Q62" s="40">
        <f>G62</f>
        <v>0</v>
      </c>
    </row>
    <row r="63" spans="1:8" ht="15.75">
      <c r="A63" s="38"/>
      <c r="B63" s="94"/>
      <c r="C63" s="54"/>
      <c r="D63" s="54"/>
      <c r="E63" s="54"/>
      <c r="F63" s="51"/>
      <c r="G63" s="52"/>
      <c r="H63" s="49"/>
    </row>
    <row r="64" spans="1:8" ht="15.75">
      <c r="A64" s="39"/>
      <c r="B64" s="95"/>
      <c r="C64" s="55"/>
      <c r="D64" s="55"/>
      <c r="E64" s="55"/>
      <c r="F64" s="51"/>
      <c r="G64" s="52"/>
      <c r="H64" s="49"/>
    </row>
    <row r="65" spans="1:17" ht="15.75">
      <c r="A65" s="34">
        <f>A62+1</f>
        <v>19</v>
      </c>
      <c r="B65" s="96"/>
      <c r="C65" s="71"/>
      <c r="D65" s="50"/>
      <c r="E65" s="50"/>
      <c r="F65" s="51"/>
      <c r="G65" s="52"/>
      <c r="H65" s="48">
        <f>A65</f>
        <v>19</v>
      </c>
      <c r="I65" s="40" t="str">
        <f>CONCATENATE(T(D65),T(СЛ),T(F65),T(ЗП),T(F66),T(ЗП),T(F67),T(СП))</f>
        <v> (, , )</v>
      </c>
      <c r="J65" s="40">
        <f>T(E65)</f>
      </c>
      <c r="K65" s="40"/>
      <c r="L65" s="40"/>
      <c r="M65" s="40">
        <f>'Team Kata'!C65</f>
        <v>0</v>
      </c>
      <c r="N65" s="41">
        <f>B65</f>
        <v>0</v>
      </c>
      <c r="Q65" s="40">
        <f>G65</f>
        <v>0</v>
      </c>
    </row>
    <row r="66" spans="1:8" ht="15.75">
      <c r="A66" s="38"/>
      <c r="B66" s="97"/>
      <c r="C66" s="54"/>
      <c r="D66" s="54"/>
      <c r="E66" s="54"/>
      <c r="F66" s="51"/>
      <c r="G66" s="52"/>
      <c r="H66" s="49"/>
    </row>
    <row r="67" spans="1:8" ht="15.75">
      <c r="A67" s="39"/>
      <c r="B67" s="98"/>
      <c r="C67" s="55"/>
      <c r="D67" s="55"/>
      <c r="E67" s="55"/>
      <c r="F67" s="51"/>
      <c r="G67" s="52"/>
      <c r="H67" s="49"/>
    </row>
    <row r="68" spans="1:17" ht="15.75">
      <c r="A68" s="34">
        <f>A65+1</f>
        <v>20</v>
      </c>
      <c r="B68" s="93"/>
      <c r="C68" s="71"/>
      <c r="D68" s="50"/>
      <c r="E68" s="50"/>
      <c r="F68" s="51"/>
      <c r="G68" s="52"/>
      <c r="H68" s="48">
        <f>A68</f>
        <v>20</v>
      </c>
      <c r="I68" s="40" t="str">
        <f>CONCATENATE(T(D68),T(СЛ),T(F68),T(ЗП),T(F69),T(ЗП),T(F70),T(СП))</f>
        <v> (, , )</v>
      </c>
      <c r="J68" s="40">
        <f>T(E68)</f>
      </c>
      <c r="K68" s="40"/>
      <c r="L68" s="40"/>
      <c r="M68" s="40">
        <f>'Team Kata'!C68</f>
        <v>0</v>
      </c>
      <c r="N68" s="41">
        <f>B68</f>
        <v>0</v>
      </c>
      <c r="Q68" s="40">
        <f>G68</f>
        <v>0</v>
      </c>
    </row>
    <row r="69" spans="1:8" ht="15.75">
      <c r="A69" s="38"/>
      <c r="B69" s="94"/>
      <c r="C69" s="54"/>
      <c r="D69" s="54"/>
      <c r="E69" s="54"/>
      <c r="F69" s="51"/>
      <c r="G69" s="52"/>
      <c r="H69" s="49"/>
    </row>
    <row r="70" spans="1:8" ht="15.75">
      <c r="A70" s="39"/>
      <c r="B70" s="95"/>
      <c r="C70" s="55"/>
      <c r="D70" s="55"/>
      <c r="E70" s="55"/>
      <c r="F70" s="51"/>
      <c r="G70" s="52"/>
      <c r="H70" s="49"/>
    </row>
    <row r="71" spans="1:17" ht="15.75">
      <c r="A71" s="34">
        <f>A68+1</f>
        <v>21</v>
      </c>
      <c r="B71" s="96"/>
      <c r="C71" s="71"/>
      <c r="D71" s="50"/>
      <c r="E71" s="50"/>
      <c r="F71" s="51"/>
      <c r="G71" s="52"/>
      <c r="H71" s="48">
        <f>A71</f>
        <v>21</v>
      </c>
      <c r="I71" s="40" t="str">
        <f>CONCATENATE(T(D71),T(СЛ),T(F71),T(ЗП),T(F72),T(ЗП),T(F73),T(СП))</f>
        <v> (, , )</v>
      </c>
      <c r="J71" s="40">
        <f>T(E71)</f>
      </c>
      <c r="K71" s="40"/>
      <c r="L71" s="40"/>
      <c r="M71" s="40">
        <f>'Team Kata'!C71</f>
        <v>0</v>
      </c>
      <c r="N71" s="41">
        <f>B71</f>
        <v>0</v>
      </c>
      <c r="Q71" s="40">
        <f>G71</f>
        <v>0</v>
      </c>
    </row>
    <row r="72" spans="1:8" ht="15.75">
      <c r="A72" s="38"/>
      <c r="B72" s="97"/>
      <c r="C72" s="54"/>
      <c r="D72" s="54"/>
      <c r="E72" s="54"/>
      <c r="F72" s="51"/>
      <c r="G72" s="52"/>
      <c r="H72" s="49"/>
    </row>
    <row r="73" spans="1:8" ht="15.75">
      <c r="A73" s="39"/>
      <c r="B73" s="98"/>
      <c r="C73" s="55"/>
      <c r="D73" s="55"/>
      <c r="E73" s="55"/>
      <c r="F73" s="51"/>
      <c r="G73" s="52"/>
      <c r="H73" s="49"/>
    </row>
    <row r="74" spans="1:17" ht="15.75">
      <c r="A74" s="34">
        <f>A71+1</f>
        <v>22</v>
      </c>
      <c r="B74" s="93"/>
      <c r="C74" s="71"/>
      <c r="D74" s="50"/>
      <c r="E74" s="50"/>
      <c r="F74" s="51"/>
      <c r="G74" s="52"/>
      <c r="H74" s="48">
        <f>A74</f>
        <v>22</v>
      </c>
      <c r="I74" s="40" t="str">
        <f>CONCATENATE(T(D74),T(СЛ),T(F74),T(ЗП),T(F75),T(ЗП),T(F76),T(СП))</f>
        <v> (, , )</v>
      </c>
      <c r="J74" s="40">
        <f>T(E74)</f>
      </c>
      <c r="K74" s="40"/>
      <c r="L74" s="40"/>
      <c r="M74" s="40">
        <f>'Team Kata'!C74</f>
        <v>0</v>
      </c>
      <c r="N74" s="41">
        <f>B74</f>
        <v>0</v>
      </c>
      <c r="Q74" s="40">
        <f>G74</f>
        <v>0</v>
      </c>
    </row>
    <row r="75" spans="1:8" ht="15.75">
      <c r="A75" s="38"/>
      <c r="B75" s="94"/>
      <c r="C75" s="54"/>
      <c r="D75" s="54"/>
      <c r="E75" s="54"/>
      <c r="F75" s="51"/>
      <c r="G75" s="52"/>
      <c r="H75" s="49"/>
    </row>
    <row r="76" spans="1:8" ht="15.75">
      <c r="A76" s="39"/>
      <c r="B76" s="95"/>
      <c r="C76" s="55"/>
      <c r="D76" s="55"/>
      <c r="E76" s="55"/>
      <c r="F76" s="51"/>
      <c r="G76" s="52"/>
      <c r="H76" s="49"/>
    </row>
    <row r="77" spans="1:17" ht="15.75">
      <c r="A77" s="34">
        <f>A74+1</f>
        <v>23</v>
      </c>
      <c r="B77" s="96"/>
      <c r="C77" s="71"/>
      <c r="D77" s="50"/>
      <c r="E77" s="50"/>
      <c r="F77" s="51"/>
      <c r="G77" s="52"/>
      <c r="H77" s="48">
        <f>A77</f>
        <v>23</v>
      </c>
      <c r="I77" s="40" t="str">
        <f>CONCATENATE(T(D77),T(СЛ),T(F77),T(ЗП),T(F78),T(ЗП),T(F79),T(СП))</f>
        <v> (, , )</v>
      </c>
      <c r="J77" s="40">
        <f>T(E77)</f>
      </c>
      <c r="K77" s="40"/>
      <c r="L77" s="40"/>
      <c r="M77" s="40">
        <f>'Team Kata'!C77</f>
        <v>0</v>
      </c>
      <c r="N77" s="41">
        <f>B77</f>
        <v>0</v>
      </c>
      <c r="Q77" s="40">
        <f>G77</f>
        <v>0</v>
      </c>
    </row>
    <row r="78" spans="1:8" ht="15.75">
      <c r="A78" s="38"/>
      <c r="B78" s="97"/>
      <c r="C78" s="54"/>
      <c r="D78" s="54"/>
      <c r="E78" s="54"/>
      <c r="F78" s="51"/>
      <c r="G78" s="52"/>
      <c r="H78" s="49"/>
    </row>
    <row r="79" spans="1:8" ht="15.75">
      <c r="A79" s="39"/>
      <c r="B79" s="98"/>
      <c r="C79" s="55"/>
      <c r="D79" s="55"/>
      <c r="E79" s="55"/>
      <c r="F79" s="51"/>
      <c r="G79" s="52"/>
      <c r="H79" s="49"/>
    </row>
    <row r="80" spans="1:17" ht="15.75">
      <c r="A80" s="34">
        <f>A77+1</f>
        <v>24</v>
      </c>
      <c r="B80" s="93"/>
      <c r="C80" s="71"/>
      <c r="D80" s="50"/>
      <c r="E80" s="50"/>
      <c r="F80" s="51"/>
      <c r="G80" s="52"/>
      <c r="H80" s="48">
        <f>A80</f>
        <v>24</v>
      </c>
      <c r="I80" s="40" t="str">
        <f>CONCATENATE(T(D80),T(СЛ),T(F80),T(ЗП),T(F81),T(ЗП),T(F82),T(СП))</f>
        <v> (, , )</v>
      </c>
      <c r="J80" s="40">
        <f>T(E80)</f>
      </c>
      <c r="K80" s="40"/>
      <c r="L80" s="40"/>
      <c r="M80" s="40">
        <f>'Team Kata'!C80</f>
        <v>0</v>
      </c>
      <c r="N80" s="41">
        <f>B80</f>
        <v>0</v>
      </c>
      <c r="Q80" s="40">
        <f>G80</f>
        <v>0</v>
      </c>
    </row>
    <row r="81" spans="1:8" ht="15.75">
      <c r="A81" s="38"/>
      <c r="B81" s="94"/>
      <c r="C81" s="54"/>
      <c r="D81" s="54"/>
      <c r="E81" s="54"/>
      <c r="F81" s="51"/>
      <c r="G81" s="52"/>
      <c r="H81" s="49"/>
    </row>
    <row r="82" spans="1:8" ht="15.75">
      <c r="A82" s="39"/>
      <c r="B82" s="95"/>
      <c r="C82" s="55"/>
      <c r="D82" s="55"/>
      <c r="E82" s="55"/>
      <c r="F82" s="51"/>
      <c r="G82" s="52"/>
      <c r="H82" s="49"/>
    </row>
    <row r="83" spans="1:17" ht="15.75">
      <c r="A83" s="34">
        <f>A80+1</f>
        <v>25</v>
      </c>
      <c r="B83" s="96"/>
      <c r="C83" s="71"/>
      <c r="D83" s="50"/>
      <c r="E83" s="50"/>
      <c r="F83" s="51"/>
      <c r="G83" s="52"/>
      <c r="H83" s="48">
        <f>A83</f>
        <v>25</v>
      </c>
      <c r="I83" s="40" t="str">
        <f>CONCATENATE(T(D83),T(СЛ),T(F83),T(ЗП),T(F84),T(ЗП),T(F85),T(СП))</f>
        <v> (, , )</v>
      </c>
      <c r="J83" s="40">
        <f>T(E83)</f>
      </c>
      <c r="K83" s="40"/>
      <c r="L83" s="40"/>
      <c r="M83" s="40">
        <f>'Team Kata'!C83</f>
        <v>0</v>
      </c>
      <c r="N83" s="41">
        <f>B83</f>
        <v>0</v>
      </c>
      <c r="Q83" s="40">
        <f>G83</f>
        <v>0</v>
      </c>
    </row>
    <row r="84" spans="1:8" ht="15.75">
      <c r="A84" s="38"/>
      <c r="B84" s="97"/>
      <c r="C84" s="54"/>
      <c r="D84" s="54"/>
      <c r="E84" s="54"/>
      <c r="F84" s="51"/>
      <c r="G84" s="52"/>
      <c r="H84" s="49"/>
    </row>
    <row r="85" spans="1:8" ht="15.75">
      <c r="A85" s="39"/>
      <c r="B85" s="98"/>
      <c r="C85" s="55"/>
      <c r="D85" s="55"/>
      <c r="E85" s="55"/>
      <c r="F85" s="51"/>
      <c r="G85" s="52"/>
      <c r="H85" s="49"/>
    </row>
    <row r="86" spans="1:17" ht="15.75">
      <c r="A86" s="34">
        <f>A83+1</f>
        <v>26</v>
      </c>
      <c r="B86" s="93"/>
      <c r="C86" s="71"/>
      <c r="D86" s="50"/>
      <c r="E86" s="50"/>
      <c r="F86" s="51"/>
      <c r="G86" s="52"/>
      <c r="H86" s="48">
        <f>A86</f>
        <v>26</v>
      </c>
      <c r="I86" s="40" t="str">
        <f>CONCATENATE(T(D86),T(СЛ),T(F86),T(ЗП),T(F87),T(ЗП),T(F88),T(СП))</f>
        <v> (, , )</v>
      </c>
      <c r="J86" s="40">
        <f>T(E86)</f>
      </c>
      <c r="K86" s="40"/>
      <c r="L86" s="40"/>
      <c r="M86" s="40">
        <f>'Team Kata'!C86</f>
        <v>0</v>
      </c>
      <c r="N86" s="41">
        <f>B86</f>
        <v>0</v>
      </c>
      <c r="Q86" s="40">
        <f>G86</f>
        <v>0</v>
      </c>
    </row>
    <row r="87" spans="1:8" ht="15.75">
      <c r="A87" s="38"/>
      <c r="B87" s="94"/>
      <c r="C87" s="54"/>
      <c r="D87" s="54"/>
      <c r="E87" s="54"/>
      <c r="F87" s="51"/>
      <c r="G87" s="52"/>
      <c r="H87" s="49"/>
    </row>
    <row r="88" spans="1:8" ht="15.75">
      <c r="A88" s="39"/>
      <c r="B88" s="95"/>
      <c r="C88" s="55"/>
      <c r="D88" s="55"/>
      <c r="E88" s="55"/>
      <c r="F88" s="51"/>
      <c r="G88" s="52"/>
      <c r="H88" s="49"/>
    </row>
    <row r="89" spans="1:17" ht="15.75">
      <c r="A89" s="34">
        <f>A86+1</f>
        <v>27</v>
      </c>
      <c r="B89" s="96"/>
      <c r="C89" s="71"/>
      <c r="D89" s="50"/>
      <c r="E89" s="50"/>
      <c r="F89" s="51"/>
      <c r="G89" s="52"/>
      <c r="H89" s="48">
        <f>A89</f>
        <v>27</v>
      </c>
      <c r="I89" s="40" t="str">
        <f>CONCATENATE(T(D89),T(СЛ),T(F89),T(ЗП),T(F90),T(ЗП),T(F91),T(СП))</f>
        <v> (, , )</v>
      </c>
      <c r="J89" s="40">
        <f>T(E89)</f>
      </c>
      <c r="K89" s="40"/>
      <c r="L89" s="40"/>
      <c r="M89" s="40">
        <f>'Team Kata'!C89</f>
        <v>0</v>
      </c>
      <c r="N89" s="41">
        <f>B89</f>
        <v>0</v>
      </c>
      <c r="Q89" s="40">
        <f>G89</f>
        <v>0</v>
      </c>
    </row>
    <row r="90" spans="1:8" ht="15.75">
      <c r="A90" s="38"/>
      <c r="B90" s="97"/>
      <c r="C90" s="54"/>
      <c r="D90" s="54"/>
      <c r="E90" s="54"/>
      <c r="F90" s="51"/>
      <c r="G90" s="52"/>
      <c r="H90" s="49"/>
    </row>
    <row r="91" spans="1:8" ht="15.75">
      <c r="A91" s="39"/>
      <c r="B91" s="98"/>
      <c r="C91" s="55"/>
      <c r="D91" s="55"/>
      <c r="E91" s="55"/>
      <c r="F91" s="51"/>
      <c r="G91" s="52"/>
      <c r="H91" s="49"/>
    </row>
    <row r="92" spans="1:17" ht="15.75">
      <c r="A92" s="34">
        <f>A89+1</f>
        <v>28</v>
      </c>
      <c r="B92" s="93"/>
      <c r="C92" s="71"/>
      <c r="D92" s="50"/>
      <c r="E92" s="50"/>
      <c r="F92" s="51"/>
      <c r="G92" s="52"/>
      <c r="H92" s="48">
        <f>A92</f>
        <v>28</v>
      </c>
      <c r="I92" s="40" t="str">
        <f>CONCATENATE(T(D92),T(СЛ),T(F92),T(ЗП),T(F93),T(ЗП),T(F94),T(СП))</f>
        <v> (, , )</v>
      </c>
      <c r="J92" s="40">
        <f>T(E92)</f>
      </c>
      <c r="K92" s="40"/>
      <c r="L92" s="40"/>
      <c r="M92" s="40">
        <f>'Team Kata'!C92</f>
        <v>0</v>
      </c>
      <c r="N92" s="41">
        <f>B92</f>
        <v>0</v>
      </c>
      <c r="Q92" s="40">
        <f>G92</f>
        <v>0</v>
      </c>
    </row>
    <row r="93" spans="1:8" ht="15.75">
      <c r="A93" s="38"/>
      <c r="B93" s="94"/>
      <c r="C93" s="54"/>
      <c r="D93" s="54"/>
      <c r="E93" s="54"/>
      <c r="F93" s="51"/>
      <c r="G93" s="52"/>
      <c r="H93" s="49"/>
    </row>
    <row r="94" spans="1:8" ht="15.75">
      <c r="A94" s="39"/>
      <c r="B94" s="95"/>
      <c r="C94" s="55"/>
      <c r="D94" s="55"/>
      <c r="E94" s="55"/>
      <c r="F94" s="51"/>
      <c r="G94" s="52"/>
      <c r="H94" s="49"/>
    </row>
    <row r="95" spans="1:17" ht="15.75">
      <c r="A95" s="34">
        <f>A92+1</f>
        <v>29</v>
      </c>
      <c r="B95" s="96"/>
      <c r="C95" s="71"/>
      <c r="D95" s="50"/>
      <c r="E95" s="50"/>
      <c r="F95" s="51"/>
      <c r="G95" s="52"/>
      <c r="H95" s="48">
        <f>A95</f>
        <v>29</v>
      </c>
      <c r="I95" s="40" t="str">
        <f>CONCATENATE(T(D95),T(СЛ),T(F95),T(ЗП),T(F96),T(ЗП),T(F97),T(СП))</f>
        <v> (, , )</v>
      </c>
      <c r="J95" s="40">
        <f>T(E95)</f>
      </c>
      <c r="K95" s="40"/>
      <c r="L95" s="40"/>
      <c r="M95" s="40">
        <f>'Team Kata'!C95</f>
        <v>0</v>
      </c>
      <c r="N95" s="41">
        <f>B95</f>
        <v>0</v>
      </c>
      <c r="Q95" s="40">
        <f>G95</f>
        <v>0</v>
      </c>
    </row>
    <row r="96" spans="1:8" ht="15.75">
      <c r="A96" s="38"/>
      <c r="B96" s="97"/>
      <c r="C96" s="54"/>
      <c r="D96" s="54"/>
      <c r="E96" s="54"/>
      <c r="F96" s="51"/>
      <c r="G96" s="52"/>
      <c r="H96" s="49"/>
    </row>
    <row r="97" spans="1:8" ht="15.75">
      <c r="A97" s="39"/>
      <c r="B97" s="98"/>
      <c r="C97" s="55"/>
      <c r="D97" s="55"/>
      <c r="E97" s="55"/>
      <c r="F97" s="51"/>
      <c r="G97" s="52"/>
      <c r="H97" s="49"/>
    </row>
    <row r="98" spans="1:17" ht="15.75">
      <c r="A98" s="34">
        <f>A95+1</f>
        <v>30</v>
      </c>
      <c r="B98" s="93"/>
      <c r="C98" s="71"/>
      <c r="D98" s="50"/>
      <c r="E98" s="50"/>
      <c r="F98" s="51"/>
      <c r="G98" s="52"/>
      <c r="H98" s="48">
        <f>A98</f>
        <v>30</v>
      </c>
      <c r="I98" s="40" t="str">
        <f>CONCATENATE(T(D98),T(СЛ),T(F98),T(ЗП),T(F99),T(ЗП),T(F100),T(СП))</f>
        <v> (, , )</v>
      </c>
      <c r="J98" s="40">
        <f>T(E98)</f>
      </c>
      <c r="K98" s="40"/>
      <c r="L98" s="40"/>
      <c r="M98" s="40">
        <f>'Team Kata'!C98</f>
        <v>0</v>
      </c>
      <c r="N98" s="41">
        <f>B98</f>
        <v>0</v>
      </c>
      <c r="Q98" s="40">
        <f>G98</f>
        <v>0</v>
      </c>
    </row>
    <row r="99" spans="1:8" ht="15.75">
      <c r="A99" s="38"/>
      <c r="B99" s="94"/>
      <c r="C99" s="54"/>
      <c r="D99" s="54"/>
      <c r="E99" s="54"/>
      <c r="F99" s="51"/>
      <c r="G99" s="52"/>
      <c r="H99" s="49"/>
    </row>
    <row r="100" spans="1:8" ht="15.75">
      <c r="A100" s="39"/>
      <c r="B100" s="95"/>
      <c r="C100" s="55"/>
      <c r="D100" s="55"/>
      <c r="E100" s="55"/>
      <c r="F100" s="51"/>
      <c r="G100" s="52"/>
      <c r="H100" s="49"/>
    </row>
    <row r="101" spans="1:17" ht="15.75">
      <c r="A101" s="34">
        <f>A98+1</f>
        <v>31</v>
      </c>
      <c r="B101" s="96"/>
      <c r="C101" s="71"/>
      <c r="D101" s="50"/>
      <c r="E101" s="50"/>
      <c r="F101" s="51"/>
      <c r="G101" s="52"/>
      <c r="H101" s="48">
        <f>A101</f>
        <v>31</v>
      </c>
      <c r="I101" s="40" t="str">
        <f>CONCATENATE(T(D101),T(СЛ),T(F101),T(ЗП),T(F102),T(ЗП),T(F103),T(СП))</f>
        <v> (, , )</v>
      </c>
      <c r="J101" s="40">
        <f>T(E101)</f>
      </c>
      <c r="K101" s="40"/>
      <c r="L101" s="40"/>
      <c r="M101" s="40">
        <f>'Team Kata'!C101</f>
        <v>0</v>
      </c>
      <c r="N101" s="41">
        <f>B101</f>
        <v>0</v>
      </c>
      <c r="Q101" s="40">
        <f>G101</f>
        <v>0</v>
      </c>
    </row>
    <row r="102" spans="1:8" ht="15.75">
      <c r="A102" s="38"/>
      <c r="B102" s="97"/>
      <c r="C102" s="54"/>
      <c r="D102" s="54"/>
      <c r="E102" s="54"/>
      <c r="F102" s="51"/>
      <c r="G102" s="52"/>
      <c r="H102" s="49"/>
    </row>
    <row r="103" spans="1:8" ht="15.75">
      <c r="A103" s="39"/>
      <c r="B103" s="98"/>
      <c r="C103" s="55"/>
      <c r="D103" s="55"/>
      <c r="E103" s="55"/>
      <c r="F103" s="51"/>
      <c r="G103" s="52"/>
      <c r="H103" s="49"/>
    </row>
    <row r="104" spans="1:17" ht="15.75">
      <c r="A104" s="34">
        <f>A101+1</f>
        <v>32</v>
      </c>
      <c r="B104" s="93"/>
      <c r="C104" s="71"/>
      <c r="D104" s="50"/>
      <c r="E104" s="50"/>
      <c r="F104" s="51"/>
      <c r="G104" s="52"/>
      <c r="H104" s="48">
        <f>A104</f>
        <v>32</v>
      </c>
      <c r="I104" s="40" t="str">
        <f>CONCATENATE(T(D104),T(СЛ),T(F104),T(ЗП),T(F105),T(ЗП),T(F106),T(СП))</f>
        <v> (, , )</v>
      </c>
      <c r="J104" s="40">
        <f>T(E104)</f>
      </c>
      <c r="K104" s="40"/>
      <c r="L104" s="40"/>
      <c r="M104" s="40">
        <f>'Team Kata'!C104</f>
        <v>0</v>
      </c>
      <c r="N104" s="41">
        <f>B104</f>
        <v>0</v>
      </c>
      <c r="Q104" s="40">
        <f>G104</f>
        <v>0</v>
      </c>
    </row>
    <row r="105" spans="1:8" ht="15.75">
      <c r="A105" s="38"/>
      <c r="B105" s="94"/>
      <c r="C105" s="54"/>
      <c r="D105" s="54"/>
      <c r="E105" s="54"/>
      <c r="F105" s="51"/>
      <c r="G105" s="52"/>
      <c r="H105" s="49"/>
    </row>
    <row r="106" spans="1:8" ht="15.75">
      <c r="A106" s="39"/>
      <c r="B106" s="95"/>
      <c r="C106" s="55"/>
      <c r="D106" s="55"/>
      <c r="E106" s="55"/>
      <c r="F106" s="51"/>
      <c r="G106" s="52"/>
      <c r="H106" s="49"/>
    </row>
    <row r="107" spans="1:17" ht="15.75">
      <c r="A107" s="34">
        <f>A104+1</f>
        <v>33</v>
      </c>
      <c r="B107" s="96"/>
      <c r="C107" s="71"/>
      <c r="D107" s="50"/>
      <c r="E107" s="50"/>
      <c r="F107" s="51"/>
      <c r="G107" s="52"/>
      <c r="H107" s="48">
        <f>A107</f>
        <v>33</v>
      </c>
      <c r="I107" s="40" t="str">
        <f>CONCATENATE(T(D107),T(СЛ),T(F107),T(ЗП),T(F108),T(ЗП),T(F109),T(СП))</f>
        <v> (, , )</v>
      </c>
      <c r="J107" s="40">
        <f>T(E107)</f>
      </c>
      <c r="K107" s="40"/>
      <c r="L107" s="40"/>
      <c r="M107" s="40">
        <f>'Team Kata'!C107</f>
        <v>0</v>
      </c>
      <c r="N107" s="41">
        <f>B107</f>
        <v>0</v>
      </c>
      <c r="Q107" s="40">
        <f>G107</f>
        <v>0</v>
      </c>
    </row>
    <row r="108" spans="1:8" ht="15.75">
      <c r="A108" s="38"/>
      <c r="B108" s="97"/>
      <c r="C108" s="54"/>
      <c r="D108" s="54"/>
      <c r="E108" s="54"/>
      <c r="F108" s="51"/>
      <c r="G108" s="52"/>
      <c r="H108" s="49"/>
    </row>
    <row r="109" spans="1:8" ht="15.75">
      <c r="A109" s="39"/>
      <c r="B109" s="98"/>
      <c r="C109" s="55"/>
      <c r="D109" s="55"/>
      <c r="E109" s="55"/>
      <c r="F109" s="51"/>
      <c r="G109" s="52"/>
      <c r="H109" s="49"/>
    </row>
    <row r="110" spans="1:17" ht="15.75">
      <c r="A110" s="34">
        <f>A107+1</f>
        <v>34</v>
      </c>
      <c r="B110" s="93"/>
      <c r="C110" s="71"/>
      <c r="D110" s="50"/>
      <c r="E110" s="50"/>
      <c r="F110" s="51"/>
      <c r="G110" s="52"/>
      <c r="H110" s="48">
        <f>A110</f>
        <v>34</v>
      </c>
      <c r="I110" s="40" t="str">
        <f>CONCATENATE(T(D110),T(СЛ),T(F110),T(ЗП),T(F111),T(ЗП),T(F112),T(СП))</f>
        <v> (, , )</v>
      </c>
      <c r="J110" s="40">
        <f>T(E110)</f>
      </c>
      <c r="K110" s="40"/>
      <c r="L110" s="40"/>
      <c r="M110" s="40">
        <f>'Team Kata'!C110</f>
        <v>0</v>
      </c>
      <c r="N110" s="41">
        <f>B110</f>
        <v>0</v>
      </c>
      <c r="Q110" s="40">
        <f>G110</f>
        <v>0</v>
      </c>
    </row>
    <row r="111" spans="1:8" ht="15.75">
      <c r="A111" s="38"/>
      <c r="B111" s="94"/>
      <c r="C111" s="54"/>
      <c r="D111" s="54"/>
      <c r="E111" s="54"/>
      <c r="F111" s="51"/>
      <c r="G111" s="52"/>
      <c r="H111" s="49"/>
    </row>
    <row r="112" spans="1:8" ht="15.75">
      <c r="A112" s="39"/>
      <c r="B112" s="95"/>
      <c r="C112" s="55"/>
      <c r="D112" s="55"/>
      <c r="E112" s="55"/>
      <c r="F112" s="51"/>
      <c r="G112" s="52"/>
      <c r="H112" s="49"/>
    </row>
    <row r="113" spans="1:17" ht="15.75">
      <c r="A113" s="34">
        <f>A110+1</f>
        <v>35</v>
      </c>
      <c r="B113" s="96"/>
      <c r="C113" s="71"/>
      <c r="D113" s="50"/>
      <c r="E113" s="50"/>
      <c r="F113" s="51"/>
      <c r="G113" s="52"/>
      <c r="H113" s="48">
        <f>A113</f>
        <v>35</v>
      </c>
      <c r="I113" s="40" t="str">
        <f>CONCATENATE(T(D113),T(СЛ),T(F113),T(ЗП),T(F114),T(ЗП),T(F115),T(СП))</f>
        <v> (, , )</v>
      </c>
      <c r="J113" s="40">
        <f>T(E113)</f>
      </c>
      <c r="K113" s="40"/>
      <c r="L113" s="40"/>
      <c r="M113" s="40">
        <f>'Team Kata'!C113</f>
        <v>0</v>
      </c>
      <c r="N113" s="41">
        <f>B113</f>
        <v>0</v>
      </c>
      <c r="Q113" s="40">
        <f>G113</f>
        <v>0</v>
      </c>
    </row>
    <row r="114" spans="1:8" ht="15.75">
      <c r="A114" s="38"/>
      <c r="B114" s="97"/>
      <c r="C114" s="54"/>
      <c r="D114" s="54"/>
      <c r="E114" s="54"/>
      <c r="F114" s="51"/>
      <c r="G114" s="52"/>
      <c r="H114" s="49"/>
    </row>
    <row r="115" spans="1:8" ht="15.75">
      <c r="A115" s="39"/>
      <c r="B115" s="98"/>
      <c r="C115" s="55"/>
      <c r="D115" s="55"/>
      <c r="E115" s="55"/>
      <c r="F115" s="51"/>
      <c r="G115" s="52"/>
      <c r="H115" s="49"/>
    </row>
    <row r="116" spans="1:17" ht="15.75">
      <c r="A116" s="34">
        <f>A113+1</f>
        <v>36</v>
      </c>
      <c r="B116" s="93"/>
      <c r="C116" s="71"/>
      <c r="D116" s="50"/>
      <c r="E116" s="50"/>
      <c r="F116" s="51"/>
      <c r="G116" s="52"/>
      <c r="H116" s="48">
        <f>A116</f>
        <v>36</v>
      </c>
      <c r="I116" s="40" t="str">
        <f>CONCATENATE(T(D116),T(СЛ),T(F116),T(ЗП),T(F117),T(ЗП),T(F118),T(СП))</f>
        <v> (, , )</v>
      </c>
      <c r="J116" s="40">
        <f>T(E116)</f>
      </c>
      <c r="K116" s="40"/>
      <c r="L116" s="40"/>
      <c r="M116" s="40">
        <f>'Team Kata'!C116</f>
        <v>0</v>
      </c>
      <c r="N116" s="41">
        <f>B116</f>
        <v>0</v>
      </c>
      <c r="Q116" s="40">
        <f>G116</f>
        <v>0</v>
      </c>
    </row>
    <row r="117" spans="1:8" ht="15.75">
      <c r="A117" s="38"/>
      <c r="B117" s="94"/>
      <c r="C117" s="54"/>
      <c r="D117" s="54"/>
      <c r="E117" s="54"/>
      <c r="F117" s="51"/>
      <c r="G117" s="52"/>
      <c r="H117" s="49"/>
    </row>
    <row r="118" spans="1:8" ht="15.75">
      <c r="A118" s="39"/>
      <c r="B118" s="95"/>
      <c r="C118" s="55"/>
      <c r="D118" s="55"/>
      <c r="E118" s="55"/>
      <c r="F118" s="51"/>
      <c r="G118" s="52"/>
      <c r="H118" s="49"/>
    </row>
    <row r="119" spans="1:17" ht="15.75">
      <c r="A119" s="34">
        <f>A116+1</f>
        <v>37</v>
      </c>
      <c r="B119" s="96"/>
      <c r="C119" s="71"/>
      <c r="D119" s="50"/>
      <c r="E119" s="50"/>
      <c r="F119" s="51"/>
      <c r="G119" s="52"/>
      <c r="H119" s="48">
        <f>A119</f>
        <v>37</v>
      </c>
      <c r="I119" s="40" t="str">
        <f>CONCATENATE(T(D119),T(СЛ),T(F119),T(ЗП),T(F120),T(ЗП),T(F121),T(СП))</f>
        <v> (, , )</v>
      </c>
      <c r="J119" s="40">
        <f>T(E119)</f>
      </c>
      <c r="K119" s="40"/>
      <c r="L119" s="40"/>
      <c r="M119" s="40">
        <f>'Team Kata'!C119</f>
        <v>0</v>
      </c>
      <c r="N119" s="41">
        <f>B119</f>
        <v>0</v>
      </c>
      <c r="Q119" s="40">
        <f>G119</f>
        <v>0</v>
      </c>
    </row>
    <row r="120" spans="1:8" ht="15.75">
      <c r="A120" s="38"/>
      <c r="B120" s="97"/>
      <c r="C120" s="54"/>
      <c r="D120" s="54"/>
      <c r="E120" s="54"/>
      <c r="F120" s="51"/>
      <c r="G120" s="52"/>
      <c r="H120" s="49"/>
    </row>
    <row r="121" spans="1:8" ht="15.75">
      <c r="A121" s="39"/>
      <c r="B121" s="98"/>
      <c r="C121" s="55"/>
      <c r="D121" s="55"/>
      <c r="E121" s="55"/>
      <c r="F121" s="51"/>
      <c r="G121" s="52"/>
      <c r="H121" s="49"/>
    </row>
    <row r="122" spans="1:17" ht="15.75">
      <c r="A122" s="34">
        <f>A119+1</f>
        <v>38</v>
      </c>
      <c r="B122" s="93"/>
      <c r="C122" s="71"/>
      <c r="D122" s="50"/>
      <c r="E122" s="50"/>
      <c r="F122" s="51"/>
      <c r="G122" s="52"/>
      <c r="H122" s="48">
        <f>A122</f>
        <v>38</v>
      </c>
      <c r="I122" s="40" t="str">
        <f>CONCATENATE(T(D122),T(СЛ),T(F122),T(ЗП),T(F123),T(ЗП),T(F124),T(СП))</f>
        <v> (, , )</v>
      </c>
      <c r="J122" s="40">
        <f>T(E122)</f>
      </c>
      <c r="K122" s="40"/>
      <c r="L122" s="40"/>
      <c r="M122" s="40">
        <f>'Team Kata'!C122</f>
        <v>0</v>
      </c>
      <c r="N122" s="41">
        <f>B122</f>
        <v>0</v>
      </c>
      <c r="Q122" s="40">
        <f>G122</f>
        <v>0</v>
      </c>
    </row>
    <row r="123" spans="1:8" ht="15.75">
      <c r="A123" s="38"/>
      <c r="B123" s="94"/>
      <c r="C123" s="54"/>
      <c r="D123" s="54"/>
      <c r="E123" s="54"/>
      <c r="F123" s="51"/>
      <c r="G123" s="52"/>
      <c r="H123" s="49"/>
    </row>
    <row r="124" spans="1:8" ht="15.75">
      <c r="A124" s="39"/>
      <c r="B124" s="95"/>
      <c r="C124" s="55"/>
      <c r="D124" s="55"/>
      <c r="E124" s="55"/>
      <c r="F124" s="51"/>
      <c r="G124" s="52"/>
      <c r="H124" s="49"/>
    </row>
    <row r="125" spans="1:17" ht="15.75">
      <c r="A125" s="34">
        <f>A122+1</f>
        <v>39</v>
      </c>
      <c r="B125" s="96"/>
      <c r="C125" s="71"/>
      <c r="D125" s="50"/>
      <c r="E125" s="50"/>
      <c r="F125" s="51"/>
      <c r="G125" s="52"/>
      <c r="H125" s="48">
        <f>A125</f>
        <v>39</v>
      </c>
      <c r="I125" s="40" t="str">
        <f>CONCATENATE(T(D125),T(СЛ),T(F125),T(ЗП),T(F126),T(ЗП),T(F127),T(СП))</f>
        <v> (, , )</v>
      </c>
      <c r="J125" s="40">
        <f>T(E125)</f>
      </c>
      <c r="K125" s="40"/>
      <c r="L125" s="40"/>
      <c r="M125" s="40">
        <f>'Team Kata'!C125</f>
        <v>0</v>
      </c>
      <c r="N125" s="41">
        <f>B125</f>
        <v>0</v>
      </c>
      <c r="Q125" s="40">
        <f>G125</f>
        <v>0</v>
      </c>
    </row>
    <row r="126" spans="1:8" ht="15.75">
      <c r="A126" s="38"/>
      <c r="B126" s="97"/>
      <c r="C126" s="54"/>
      <c r="D126" s="54"/>
      <c r="E126" s="54"/>
      <c r="F126" s="51"/>
      <c r="G126" s="52"/>
      <c r="H126" s="49"/>
    </row>
    <row r="127" spans="1:8" ht="15.75">
      <c r="A127" s="39"/>
      <c r="B127" s="98"/>
      <c r="C127" s="55"/>
      <c r="D127" s="55"/>
      <c r="E127" s="55"/>
      <c r="F127" s="51"/>
      <c r="G127" s="52"/>
      <c r="H127" s="49"/>
    </row>
    <row r="128" spans="1:17" ht="15.75">
      <c r="A128" s="34">
        <f>A125+1</f>
        <v>40</v>
      </c>
      <c r="B128" s="93"/>
      <c r="C128" s="71"/>
      <c r="D128" s="50"/>
      <c r="E128" s="50"/>
      <c r="F128" s="51"/>
      <c r="G128" s="52"/>
      <c r="H128" s="48">
        <f>A128</f>
        <v>40</v>
      </c>
      <c r="I128" s="40" t="str">
        <f>CONCATENATE(T(D128),T(СЛ),T(F128),T(ЗП),T(F129),T(ЗП),T(F130),T(СП))</f>
        <v> (, , )</v>
      </c>
      <c r="J128" s="40">
        <f>T(E128)</f>
      </c>
      <c r="K128" s="40"/>
      <c r="L128" s="40"/>
      <c r="M128" s="40">
        <f>'Team Kata'!C128</f>
        <v>0</v>
      </c>
      <c r="N128" s="41">
        <f>B128</f>
        <v>0</v>
      </c>
      <c r="Q128" s="40">
        <f>G128</f>
        <v>0</v>
      </c>
    </row>
    <row r="129" spans="1:8" ht="15.75">
      <c r="A129" s="38"/>
      <c r="B129" s="94"/>
      <c r="C129" s="54"/>
      <c r="D129" s="54"/>
      <c r="E129" s="54"/>
      <c r="F129" s="51"/>
      <c r="G129" s="52"/>
      <c r="H129" s="49"/>
    </row>
    <row r="130" spans="1:8" ht="15.75">
      <c r="A130" s="39"/>
      <c r="B130" s="95"/>
      <c r="C130" s="55"/>
      <c r="D130" s="55"/>
      <c r="E130" s="55"/>
      <c r="F130" s="51"/>
      <c r="G130" s="52"/>
      <c r="H130" s="49"/>
    </row>
    <row r="131" spans="1:17" ht="15.75">
      <c r="A131" s="34">
        <f>A128+1</f>
        <v>41</v>
      </c>
      <c r="B131" s="96"/>
      <c r="C131" s="71"/>
      <c r="D131" s="50"/>
      <c r="E131" s="50"/>
      <c r="F131" s="51"/>
      <c r="G131" s="52"/>
      <c r="H131" s="48">
        <f>A131</f>
        <v>41</v>
      </c>
      <c r="I131" s="40" t="str">
        <f>CONCATENATE(T(D131),T(СЛ),T(F131),T(ЗП),T(F132),T(ЗП),T(F133),T(СП))</f>
        <v> (, , )</v>
      </c>
      <c r="J131" s="40">
        <f>T(E131)</f>
      </c>
      <c r="K131" s="40"/>
      <c r="L131" s="40"/>
      <c r="M131" s="40">
        <f>'Team Kata'!C131</f>
        <v>0</v>
      </c>
      <c r="N131" s="41">
        <f>B131</f>
        <v>0</v>
      </c>
      <c r="Q131" s="40">
        <f>G131</f>
        <v>0</v>
      </c>
    </row>
    <row r="132" spans="1:8" ht="15.75">
      <c r="A132" s="38"/>
      <c r="B132" s="97"/>
      <c r="C132" s="54"/>
      <c r="D132" s="54"/>
      <c r="E132" s="54"/>
      <c r="F132" s="51"/>
      <c r="G132" s="52"/>
      <c r="H132" s="49"/>
    </row>
    <row r="133" spans="1:8" ht="15.75">
      <c r="A133" s="39"/>
      <c r="B133" s="98"/>
      <c r="C133" s="55"/>
      <c r="D133" s="55"/>
      <c r="E133" s="55"/>
      <c r="F133" s="51"/>
      <c r="G133" s="52"/>
      <c r="H133" s="49"/>
    </row>
    <row r="134" spans="1:17" ht="15.75">
      <c r="A134" s="34">
        <f>A131+1</f>
        <v>42</v>
      </c>
      <c r="B134" s="93"/>
      <c r="C134" s="71"/>
      <c r="D134" s="50"/>
      <c r="E134" s="50"/>
      <c r="F134" s="51"/>
      <c r="G134" s="52"/>
      <c r="H134" s="48">
        <f>A134</f>
        <v>42</v>
      </c>
      <c r="I134" s="40" t="str">
        <f>CONCATENATE(T(D134),T(СЛ),T(F134),T(ЗП),T(F135),T(ЗП),T(F136),T(СП))</f>
        <v> (, , )</v>
      </c>
      <c r="J134" s="40">
        <f>T(E134)</f>
      </c>
      <c r="K134" s="40"/>
      <c r="L134" s="40"/>
      <c r="M134" s="40">
        <f>'Team Kata'!C134</f>
        <v>0</v>
      </c>
      <c r="N134" s="41">
        <f>B134</f>
        <v>0</v>
      </c>
      <c r="Q134" s="40">
        <f>G134</f>
        <v>0</v>
      </c>
    </row>
    <row r="135" spans="1:8" ht="15.75">
      <c r="A135" s="38"/>
      <c r="B135" s="94"/>
      <c r="C135" s="54"/>
      <c r="D135" s="54"/>
      <c r="E135" s="54"/>
      <c r="F135" s="51"/>
      <c r="G135" s="52"/>
      <c r="H135" s="49"/>
    </row>
    <row r="136" spans="1:8" ht="15.75">
      <c r="A136" s="39"/>
      <c r="B136" s="95"/>
      <c r="C136" s="55"/>
      <c r="D136" s="55"/>
      <c r="E136" s="55"/>
      <c r="F136" s="51"/>
      <c r="G136" s="52"/>
      <c r="H136" s="49"/>
    </row>
    <row r="137" spans="1:17" ht="15.75">
      <c r="A137" s="34">
        <f>A134+1</f>
        <v>43</v>
      </c>
      <c r="B137" s="96"/>
      <c r="C137" s="71"/>
      <c r="D137" s="50"/>
      <c r="E137" s="50"/>
      <c r="F137" s="51"/>
      <c r="G137" s="52"/>
      <c r="H137" s="48">
        <f>A137</f>
        <v>43</v>
      </c>
      <c r="I137" s="40" t="str">
        <f>CONCATENATE(T(D137),T(СЛ),T(F137),T(ЗП),T(F138),T(ЗП),T(F139),T(СП))</f>
        <v> (, , )</v>
      </c>
      <c r="J137" s="40">
        <f>T(E137)</f>
      </c>
      <c r="K137" s="40"/>
      <c r="L137" s="40"/>
      <c r="M137" s="40">
        <f>'Team Kata'!C137</f>
        <v>0</v>
      </c>
      <c r="N137" s="41">
        <f>B137</f>
        <v>0</v>
      </c>
      <c r="Q137" s="40">
        <f>G137</f>
        <v>0</v>
      </c>
    </row>
    <row r="138" spans="1:8" ht="15.75">
      <c r="A138" s="38"/>
      <c r="B138" s="97"/>
      <c r="C138" s="54"/>
      <c r="D138" s="54"/>
      <c r="E138" s="54"/>
      <c r="F138" s="51"/>
      <c r="G138" s="52"/>
      <c r="H138" s="49"/>
    </row>
    <row r="139" spans="1:8" ht="15.75">
      <c r="A139" s="39"/>
      <c r="B139" s="98"/>
      <c r="C139" s="55"/>
      <c r="D139" s="55"/>
      <c r="E139" s="55"/>
      <c r="F139" s="51"/>
      <c r="G139" s="52"/>
      <c r="H139" s="49"/>
    </row>
    <row r="140" spans="1:17" ht="15.75">
      <c r="A140" s="34">
        <f>A137+1</f>
        <v>44</v>
      </c>
      <c r="B140" s="93"/>
      <c r="C140" s="71"/>
      <c r="D140" s="50"/>
      <c r="E140" s="50"/>
      <c r="F140" s="51"/>
      <c r="G140" s="52"/>
      <c r="H140" s="48">
        <f>A140</f>
        <v>44</v>
      </c>
      <c r="I140" s="40" t="str">
        <f>CONCATENATE(T(D140),T(СЛ),T(F140),T(ЗП),T(F141),T(ЗП),T(F142),T(СП))</f>
        <v> (, , )</v>
      </c>
      <c r="J140" s="40">
        <f>T(E140)</f>
      </c>
      <c r="K140" s="40"/>
      <c r="L140" s="40"/>
      <c r="M140" s="40">
        <f>'Team Kata'!C140</f>
        <v>0</v>
      </c>
      <c r="N140" s="41">
        <f>B140</f>
        <v>0</v>
      </c>
      <c r="Q140" s="40">
        <f>G140</f>
        <v>0</v>
      </c>
    </row>
    <row r="141" spans="1:8" ht="15.75">
      <c r="A141" s="38"/>
      <c r="B141" s="94"/>
      <c r="C141" s="54"/>
      <c r="D141" s="54"/>
      <c r="E141" s="54"/>
      <c r="F141" s="51"/>
      <c r="G141" s="52"/>
      <c r="H141" s="49"/>
    </row>
    <row r="142" spans="1:8" ht="15.75">
      <c r="A142" s="39"/>
      <c r="B142" s="95"/>
      <c r="C142" s="55"/>
      <c r="D142" s="55"/>
      <c r="E142" s="55"/>
      <c r="F142" s="51"/>
      <c r="G142" s="52"/>
      <c r="H142" s="49"/>
    </row>
    <row r="143" spans="1:17" ht="15.75">
      <c r="A143" s="34">
        <f>A140+1</f>
        <v>45</v>
      </c>
      <c r="B143" s="96"/>
      <c r="C143" s="71"/>
      <c r="D143" s="50"/>
      <c r="E143" s="50"/>
      <c r="F143" s="51"/>
      <c r="G143" s="52"/>
      <c r="H143" s="48">
        <f>A143</f>
        <v>45</v>
      </c>
      <c r="I143" s="40" t="str">
        <f>CONCATENATE(T(D143),T(СЛ),T(F143),T(ЗП),T(F144),T(ЗП),T(F145),T(СП))</f>
        <v> (, , )</v>
      </c>
      <c r="J143" s="40">
        <f>T(E143)</f>
      </c>
      <c r="K143" s="40"/>
      <c r="L143" s="40"/>
      <c r="M143" s="40">
        <f>'Team Kata'!C143</f>
        <v>0</v>
      </c>
      <c r="N143" s="41">
        <f>B143</f>
        <v>0</v>
      </c>
      <c r="Q143" s="40">
        <f>G143</f>
        <v>0</v>
      </c>
    </row>
    <row r="144" spans="1:8" ht="15.75">
      <c r="A144" s="38"/>
      <c r="B144" s="97"/>
      <c r="C144" s="54"/>
      <c r="D144" s="54"/>
      <c r="E144" s="54"/>
      <c r="F144" s="51"/>
      <c r="G144" s="52"/>
      <c r="H144" s="49"/>
    </row>
    <row r="145" spans="1:8" ht="15.75">
      <c r="A145" s="39"/>
      <c r="B145" s="98"/>
      <c r="C145" s="55"/>
      <c r="D145" s="55"/>
      <c r="E145" s="55"/>
      <c r="F145" s="51"/>
      <c r="G145" s="52"/>
      <c r="H145" s="49"/>
    </row>
    <row r="146" spans="1:17" ht="15.75">
      <c r="A146" s="34">
        <f>A143+1</f>
        <v>46</v>
      </c>
      <c r="B146" s="93"/>
      <c r="C146" s="71"/>
      <c r="D146" s="50"/>
      <c r="E146" s="50"/>
      <c r="F146" s="51"/>
      <c r="G146" s="52"/>
      <c r="H146" s="48">
        <f>A146</f>
        <v>46</v>
      </c>
      <c r="I146" s="40" t="str">
        <f>CONCATENATE(T(D146),T(СЛ),T(F146),T(ЗП),T(F147),T(ЗП),T(F148),T(СП))</f>
        <v> (, , )</v>
      </c>
      <c r="J146" s="40">
        <f>T(E146)</f>
      </c>
      <c r="K146" s="40"/>
      <c r="L146" s="40"/>
      <c r="M146" s="40">
        <f>'Team Kata'!C146</f>
        <v>0</v>
      </c>
      <c r="N146" s="41">
        <f>B146</f>
        <v>0</v>
      </c>
      <c r="Q146" s="40">
        <f>G146</f>
        <v>0</v>
      </c>
    </row>
    <row r="147" spans="1:8" ht="15.75">
      <c r="A147" s="38"/>
      <c r="B147" s="94"/>
      <c r="C147" s="54"/>
      <c r="D147" s="54"/>
      <c r="E147" s="54"/>
      <c r="F147" s="51"/>
      <c r="G147" s="52"/>
      <c r="H147" s="49"/>
    </row>
    <row r="148" spans="1:8" ht="15.75">
      <c r="A148" s="39"/>
      <c r="B148" s="95"/>
      <c r="C148" s="55"/>
      <c r="D148" s="55"/>
      <c r="E148" s="55"/>
      <c r="F148" s="51"/>
      <c r="G148" s="52"/>
      <c r="H148" s="49"/>
    </row>
    <row r="149" spans="1:17" ht="15.75">
      <c r="A149" s="34">
        <f>A146+1</f>
        <v>47</v>
      </c>
      <c r="B149" s="96"/>
      <c r="C149" s="71"/>
      <c r="D149" s="50"/>
      <c r="E149" s="50"/>
      <c r="F149" s="51"/>
      <c r="G149" s="52"/>
      <c r="H149" s="48">
        <f>A149</f>
        <v>47</v>
      </c>
      <c r="I149" s="40" t="str">
        <f>CONCATENATE(T(D149),T(СЛ),T(F149),T(ЗП),T(F150),T(ЗП),T(F151),T(СП))</f>
        <v> (, , )</v>
      </c>
      <c r="J149" s="40">
        <f>T(E149)</f>
      </c>
      <c r="K149" s="40"/>
      <c r="L149" s="40"/>
      <c r="M149" s="40">
        <f>'Team Kata'!C149</f>
        <v>0</v>
      </c>
      <c r="N149" s="41">
        <f>B149</f>
        <v>0</v>
      </c>
      <c r="Q149" s="40">
        <f>G149</f>
        <v>0</v>
      </c>
    </row>
    <row r="150" spans="1:8" ht="15.75">
      <c r="A150" s="38"/>
      <c r="B150" s="97"/>
      <c r="C150" s="54"/>
      <c r="D150" s="54"/>
      <c r="E150" s="54"/>
      <c r="F150" s="51"/>
      <c r="G150" s="52"/>
      <c r="H150" s="49"/>
    </row>
    <row r="151" spans="1:8" ht="15.75">
      <c r="A151" s="39"/>
      <c r="B151" s="98"/>
      <c r="C151" s="55"/>
      <c r="D151" s="55"/>
      <c r="E151" s="55"/>
      <c r="F151" s="51"/>
      <c r="G151" s="52"/>
      <c r="H151" s="49"/>
    </row>
    <row r="152" spans="1:17" ht="15.75">
      <c r="A152" s="34">
        <f>A149+1</f>
        <v>48</v>
      </c>
      <c r="B152" s="93"/>
      <c r="C152" s="71"/>
      <c r="D152" s="50"/>
      <c r="E152" s="50"/>
      <c r="F152" s="51"/>
      <c r="G152" s="52"/>
      <c r="H152" s="48">
        <f>A152</f>
        <v>48</v>
      </c>
      <c r="I152" s="40" t="str">
        <f>CONCATENATE(T(D152),T(СЛ),T(F152),T(ЗП),T(F153),T(ЗП),T(F154),T(СП))</f>
        <v> (, , )</v>
      </c>
      <c r="J152" s="40">
        <f>T(E152)</f>
      </c>
      <c r="K152" s="40"/>
      <c r="L152" s="40"/>
      <c r="M152" s="40">
        <f>'Team Kata'!C152</f>
        <v>0</v>
      </c>
      <c r="N152" s="41">
        <f>B152</f>
        <v>0</v>
      </c>
      <c r="Q152" s="40">
        <f>G152</f>
        <v>0</v>
      </c>
    </row>
    <row r="153" spans="1:8" ht="15.75">
      <c r="A153" s="38"/>
      <c r="B153" s="94"/>
      <c r="C153" s="54"/>
      <c r="D153" s="54"/>
      <c r="E153" s="54"/>
      <c r="F153" s="51"/>
      <c r="G153" s="52"/>
      <c r="H153" s="49"/>
    </row>
    <row r="154" spans="1:8" ht="15.75">
      <c r="A154" s="39"/>
      <c r="B154" s="95"/>
      <c r="C154" s="55"/>
      <c r="D154" s="55"/>
      <c r="E154" s="55"/>
      <c r="F154" s="51"/>
      <c r="G154" s="52"/>
      <c r="H154" s="49"/>
    </row>
    <row r="155" spans="1:17" ht="15.75">
      <c r="A155" s="34">
        <f>A152+1</f>
        <v>49</v>
      </c>
      <c r="B155" s="96"/>
      <c r="C155" s="71"/>
      <c r="D155" s="50"/>
      <c r="E155" s="50"/>
      <c r="F155" s="51"/>
      <c r="G155" s="52"/>
      <c r="H155" s="48">
        <f>A155</f>
        <v>49</v>
      </c>
      <c r="I155" s="40" t="str">
        <f>CONCATENATE(T(D155),T(СЛ),T(F155),T(ЗП),T(F156),T(ЗП),T(F157),T(СП))</f>
        <v> (, , )</v>
      </c>
      <c r="J155" s="40">
        <f>T(E155)</f>
      </c>
      <c r="K155" s="40"/>
      <c r="L155" s="40"/>
      <c r="M155" s="40">
        <f>'Team Kata'!C155</f>
        <v>0</v>
      </c>
      <c r="N155" s="41">
        <f>B155</f>
        <v>0</v>
      </c>
      <c r="Q155" s="40">
        <f>G155</f>
        <v>0</v>
      </c>
    </row>
    <row r="156" spans="1:8" ht="15.75">
      <c r="A156" s="38"/>
      <c r="B156" s="97"/>
      <c r="C156" s="54"/>
      <c r="D156" s="54"/>
      <c r="E156" s="54"/>
      <c r="F156" s="51"/>
      <c r="G156" s="52"/>
      <c r="H156" s="49"/>
    </row>
    <row r="157" spans="1:8" ht="15.75">
      <c r="A157" s="39"/>
      <c r="B157" s="98"/>
      <c r="C157" s="55"/>
      <c r="D157" s="55"/>
      <c r="E157" s="55"/>
      <c r="F157" s="51"/>
      <c r="G157" s="52"/>
      <c r="H157" s="49"/>
    </row>
    <row r="158" spans="1:17" ht="15.75">
      <c r="A158" s="34">
        <f>A155+1</f>
        <v>50</v>
      </c>
      <c r="B158" s="93"/>
      <c r="C158" s="71"/>
      <c r="D158" s="50"/>
      <c r="E158" s="50"/>
      <c r="F158" s="51"/>
      <c r="G158" s="52"/>
      <c r="H158" s="48">
        <f>A158</f>
        <v>50</v>
      </c>
      <c r="I158" s="40" t="str">
        <f>CONCATENATE(T(D158),T(СЛ),T(F158),T(ЗП),T(F159),T(ЗП),T(F160),T(СП))</f>
        <v> (, , )</v>
      </c>
      <c r="J158" s="40">
        <f>T(E158)</f>
      </c>
      <c r="K158" s="40"/>
      <c r="L158" s="40"/>
      <c r="M158" s="40">
        <f>'Team Kata'!C158</f>
        <v>0</v>
      </c>
      <c r="N158" s="41">
        <f>B158</f>
        <v>0</v>
      </c>
      <c r="Q158" s="40">
        <f>G158</f>
        <v>0</v>
      </c>
    </row>
    <row r="159" spans="1:8" ht="15.75">
      <c r="A159" s="38"/>
      <c r="B159" s="94"/>
      <c r="C159" s="54"/>
      <c r="D159" s="54"/>
      <c r="E159" s="54"/>
      <c r="F159" s="51"/>
      <c r="G159" s="52"/>
      <c r="H159" s="49"/>
    </row>
    <row r="160" spans="1:8" ht="15.75">
      <c r="A160" s="39"/>
      <c r="B160" s="95"/>
      <c r="C160" s="55"/>
      <c r="D160" s="55"/>
      <c r="E160" s="55"/>
      <c r="F160" s="51"/>
      <c r="G160" s="52"/>
      <c r="H160" s="49"/>
    </row>
    <row r="161" spans="1:17" ht="15.75">
      <c r="A161" s="34">
        <f>A158+1</f>
        <v>51</v>
      </c>
      <c r="B161" s="96"/>
      <c r="C161" s="71"/>
      <c r="D161" s="50"/>
      <c r="E161" s="50"/>
      <c r="F161" s="51"/>
      <c r="G161" s="52"/>
      <c r="H161" s="48">
        <f>A161</f>
        <v>51</v>
      </c>
      <c r="I161" s="40" t="str">
        <f>CONCATENATE(T(D161),T(СЛ),T(F161),T(ЗП),T(F162),T(ЗП),T(F163),T(СП))</f>
        <v> (, , )</v>
      </c>
      <c r="J161" s="40">
        <f>T(E161)</f>
      </c>
      <c r="K161" s="40"/>
      <c r="L161" s="40"/>
      <c r="M161" s="40">
        <f>'Team Kata'!C161</f>
        <v>0</v>
      </c>
      <c r="N161" s="41">
        <f>B161</f>
        <v>0</v>
      </c>
      <c r="Q161" s="40">
        <f>G161</f>
        <v>0</v>
      </c>
    </row>
    <row r="162" spans="1:8" ht="15.75">
      <c r="A162" s="38"/>
      <c r="B162" s="97"/>
      <c r="C162" s="54"/>
      <c r="D162" s="54"/>
      <c r="E162" s="54"/>
      <c r="F162" s="51"/>
      <c r="G162" s="52"/>
      <c r="H162" s="49"/>
    </row>
    <row r="163" spans="1:8" ht="15.75">
      <c r="A163" s="39"/>
      <c r="B163" s="98"/>
      <c r="C163" s="55"/>
      <c r="D163" s="55"/>
      <c r="E163" s="55"/>
      <c r="F163" s="51"/>
      <c r="G163" s="52"/>
      <c r="H163" s="49"/>
    </row>
    <row r="164" spans="1:17" ht="15.75">
      <c r="A164" s="34">
        <f>A161+1</f>
        <v>52</v>
      </c>
      <c r="B164" s="93"/>
      <c r="C164" s="71"/>
      <c r="D164" s="50"/>
      <c r="E164" s="50"/>
      <c r="F164" s="51"/>
      <c r="G164" s="52"/>
      <c r="H164" s="48">
        <f>A164</f>
        <v>52</v>
      </c>
      <c r="I164" s="40" t="str">
        <f>CONCATENATE(T(D164),T(СЛ),T(F164),T(ЗП),T(F165),T(ЗП),T(F166),T(СП))</f>
        <v> (, , )</v>
      </c>
      <c r="J164" s="40">
        <f>T(E164)</f>
      </c>
      <c r="K164" s="40"/>
      <c r="L164" s="40"/>
      <c r="M164" s="40">
        <f>'Team Kata'!C164</f>
        <v>0</v>
      </c>
      <c r="N164" s="41">
        <f>B164</f>
        <v>0</v>
      </c>
      <c r="Q164" s="40">
        <f>G164</f>
        <v>0</v>
      </c>
    </row>
    <row r="165" spans="1:8" ht="15.75">
      <c r="A165" s="38"/>
      <c r="B165" s="94"/>
      <c r="C165" s="54"/>
      <c r="D165" s="54"/>
      <c r="E165" s="54"/>
      <c r="F165" s="51"/>
      <c r="G165" s="52"/>
      <c r="H165" s="49"/>
    </row>
    <row r="166" spans="1:8" ht="15.75">
      <c r="A166" s="39"/>
      <c r="B166" s="95"/>
      <c r="C166" s="55"/>
      <c r="D166" s="55"/>
      <c r="E166" s="55"/>
      <c r="F166" s="51"/>
      <c r="G166" s="52"/>
      <c r="H166" s="49"/>
    </row>
    <row r="167" spans="1:17" ht="15.75">
      <c r="A167" s="34">
        <f>A164+1</f>
        <v>53</v>
      </c>
      <c r="B167" s="96"/>
      <c r="C167" s="71"/>
      <c r="D167" s="50"/>
      <c r="E167" s="50"/>
      <c r="F167" s="51"/>
      <c r="G167" s="52"/>
      <c r="H167" s="48">
        <f>A167</f>
        <v>53</v>
      </c>
      <c r="I167" s="40" t="str">
        <f>CONCATENATE(T(D167),T(СЛ),T(F167),T(ЗП),T(F168),T(ЗП),T(F169),T(СП))</f>
        <v> (, , )</v>
      </c>
      <c r="J167" s="40">
        <f>T(E167)</f>
      </c>
      <c r="K167" s="40"/>
      <c r="L167" s="40"/>
      <c r="M167" s="40">
        <f>'Team Kata'!C167</f>
        <v>0</v>
      </c>
      <c r="N167" s="41">
        <f>B167</f>
        <v>0</v>
      </c>
      <c r="Q167" s="40">
        <f>G167</f>
        <v>0</v>
      </c>
    </row>
    <row r="168" spans="1:8" ht="15.75">
      <c r="A168" s="38"/>
      <c r="B168" s="97"/>
      <c r="C168" s="54"/>
      <c r="D168" s="54"/>
      <c r="E168" s="54"/>
      <c r="F168" s="51"/>
      <c r="G168" s="52"/>
      <c r="H168" s="49"/>
    </row>
    <row r="169" spans="1:8" ht="15.75">
      <c r="A169" s="39"/>
      <c r="B169" s="98"/>
      <c r="C169" s="55"/>
      <c r="D169" s="55"/>
      <c r="E169" s="55"/>
      <c r="F169" s="51"/>
      <c r="G169" s="52"/>
      <c r="H169" s="49"/>
    </row>
    <row r="170" spans="1:17" ht="15.75">
      <c r="A170" s="34">
        <f>A167+1</f>
        <v>54</v>
      </c>
      <c r="B170" s="93"/>
      <c r="C170" s="71"/>
      <c r="D170" s="50"/>
      <c r="E170" s="50"/>
      <c r="F170" s="51"/>
      <c r="G170" s="52"/>
      <c r="H170" s="48">
        <f>A170</f>
        <v>54</v>
      </c>
      <c r="I170" s="40" t="str">
        <f>CONCATENATE(T(D170),T(СЛ),T(F170),T(ЗП),T(F171),T(ЗП),T(F172),T(СП))</f>
        <v> (, , )</v>
      </c>
      <c r="J170" s="40">
        <f>T(E170)</f>
      </c>
      <c r="K170" s="40"/>
      <c r="L170" s="40"/>
      <c r="M170" s="40">
        <f>'Team Kata'!C170</f>
        <v>0</v>
      </c>
      <c r="N170" s="41">
        <f>B170</f>
        <v>0</v>
      </c>
      <c r="Q170" s="40">
        <f>G170</f>
        <v>0</v>
      </c>
    </row>
    <row r="171" spans="1:8" ht="15.75">
      <c r="A171" s="38"/>
      <c r="B171" s="94"/>
      <c r="C171" s="54"/>
      <c r="D171" s="54"/>
      <c r="E171" s="54"/>
      <c r="F171" s="51"/>
      <c r="G171" s="52"/>
      <c r="H171" s="49"/>
    </row>
    <row r="172" spans="1:8" ht="15.75">
      <c r="A172" s="39"/>
      <c r="B172" s="95"/>
      <c r="C172" s="55"/>
      <c r="D172" s="55"/>
      <c r="E172" s="55"/>
      <c r="F172" s="51"/>
      <c r="G172" s="52"/>
      <c r="H172" s="49"/>
    </row>
    <row r="173" spans="1:17" ht="15.75">
      <c r="A173" s="34">
        <f>A170+1</f>
        <v>55</v>
      </c>
      <c r="B173" s="96"/>
      <c r="C173" s="71"/>
      <c r="D173" s="50"/>
      <c r="E173" s="50"/>
      <c r="F173" s="51"/>
      <c r="G173" s="52"/>
      <c r="H173" s="48">
        <f>A173</f>
        <v>55</v>
      </c>
      <c r="I173" s="40" t="str">
        <f>CONCATENATE(T(D173),T(СЛ),T(F173),T(ЗП),T(F174),T(ЗП),T(F175),T(СП))</f>
        <v> (, , )</v>
      </c>
      <c r="J173" s="40">
        <f>T(E173)</f>
      </c>
      <c r="K173" s="40"/>
      <c r="L173" s="40"/>
      <c r="M173" s="40">
        <f>'Team Kata'!C173</f>
        <v>0</v>
      </c>
      <c r="N173" s="41">
        <f>B173</f>
        <v>0</v>
      </c>
      <c r="Q173" s="40">
        <f>G173</f>
        <v>0</v>
      </c>
    </row>
    <row r="174" spans="1:8" ht="15.75">
      <c r="A174" s="38"/>
      <c r="B174" s="97"/>
      <c r="C174" s="54"/>
      <c r="D174" s="54"/>
      <c r="E174" s="54"/>
      <c r="F174" s="51"/>
      <c r="G174" s="52"/>
      <c r="H174" s="49"/>
    </row>
    <row r="175" spans="1:8" ht="15.75">
      <c r="A175" s="39"/>
      <c r="B175" s="98"/>
      <c r="C175" s="55"/>
      <c r="D175" s="55"/>
      <c r="E175" s="55"/>
      <c r="F175" s="51"/>
      <c r="G175" s="52"/>
      <c r="H175" s="49"/>
    </row>
    <row r="176" spans="1:17" ht="15.75">
      <c r="A176" s="34">
        <f>A173+1</f>
        <v>56</v>
      </c>
      <c r="B176" s="93"/>
      <c r="C176" s="71"/>
      <c r="D176" s="50"/>
      <c r="E176" s="50"/>
      <c r="F176" s="51"/>
      <c r="G176" s="52"/>
      <c r="H176" s="48">
        <f>A176</f>
        <v>56</v>
      </c>
      <c r="I176" s="40" t="str">
        <f>CONCATENATE(T(D176),T(СЛ),T(F176),T(ЗП),T(F177),T(ЗП),T(F178),T(СП))</f>
        <v> (, , )</v>
      </c>
      <c r="J176" s="40">
        <f>T(E176)</f>
      </c>
      <c r="K176" s="40"/>
      <c r="L176" s="40"/>
      <c r="M176" s="40">
        <f>'Team Kata'!C176</f>
        <v>0</v>
      </c>
      <c r="N176" s="41">
        <f>B176</f>
        <v>0</v>
      </c>
      <c r="Q176" s="40">
        <f>G176</f>
        <v>0</v>
      </c>
    </row>
    <row r="177" spans="1:8" ht="15.75">
      <c r="A177" s="38"/>
      <c r="B177" s="94"/>
      <c r="C177" s="54"/>
      <c r="D177" s="54"/>
      <c r="E177" s="54"/>
      <c r="F177" s="51"/>
      <c r="G177" s="52"/>
      <c r="H177" s="49"/>
    </row>
    <row r="178" spans="1:8" ht="15.75">
      <c r="A178" s="39"/>
      <c r="B178" s="95"/>
      <c r="C178" s="55"/>
      <c r="D178" s="55"/>
      <c r="E178" s="55"/>
      <c r="F178" s="51"/>
      <c r="G178" s="52"/>
      <c r="H178" s="49"/>
    </row>
    <row r="179" spans="1:17" ht="15.75">
      <c r="A179" s="34">
        <f>A176+1</f>
        <v>57</v>
      </c>
      <c r="B179" s="96"/>
      <c r="C179" s="71"/>
      <c r="D179" s="50"/>
      <c r="E179" s="50"/>
      <c r="F179" s="51"/>
      <c r="G179" s="52"/>
      <c r="H179" s="48">
        <f>A179</f>
        <v>57</v>
      </c>
      <c r="I179" s="40" t="str">
        <f>CONCATENATE(T(D179),T(СЛ),T(F179),T(ЗП),T(F180),T(ЗП),T(F181),T(СП))</f>
        <v> (, , )</v>
      </c>
      <c r="J179" s="40">
        <f>T(E179)</f>
      </c>
      <c r="K179" s="40"/>
      <c r="L179" s="40"/>
      <c r="M179" s="40">
        <f>'Team Kata'!C179</f>
        <v>0</v>
      </c>
      <c r="N179" s="41">
        <f>B179</f>
        <v>0</v>
      </c>
      <c r="Q179" s="40">
        <f>G179</f>
        <v>0</v>
      </c>
    </row>
    <row r="180" spans="1:8" ht="15.75">
      <c r="A180" s="38"/>
      <c r="B180" s="97"/>
      <c r="C180" s="54"/>
      <c r="D180" s="54"/>
      <c r="E180" s="54"/>
      <c r="F180" s="51"/>
      <c r="G180" s="52"/>
      <c r="H180" s="49"/>
    </row>
    <row r="181" spans="1:8" ht="15.75">
      <c r="A181" s="39"/>
      <c r="B181" s="98"/>
      <c r="C181" s="55"/>
      <c r="D181" s="55"/>
      <c r="E181" s="55"/>
      <c r="F181" s="51"/>
      <c r="G181" s="52"/>
      <c r="H181" s="49"/>
    </row>
    <row r="182" spans="1:17" ht="15.75">
      <c r="A182" s="34">
        <f>A179+1</f>
        <v>58</v>
      </c>
      <c r="B182" s="93"/>
      <c r="C182" s="71"/>
      <c r="D182" s="50"/>
      <c r="E182" s="50"/>
      <c r="F182" s="51"/>
      <c r="G182" s="52"/>
      <c r="H182" s="48">
        <f>A182</f>
        <v>58</v>
      </c>
      <c r="I182" s="40" t="str">
        <f>CONCATENATE(T(D182),T(СЛ),T(F182),T(ЗП),T(F183),T(ЗП),T(F184),T(СП))</f>
        <v> (, , )</v>
      </c>
      <c r="J182" s="40">
        <f>T(E182)</f>
      </c>
      <c r="K182" s="40"/>
      <c r="L182" s="40"/>
      <c r="M182" s="40">
        <f>'Team Kata'!C182</f>
        <v>0</v>
      </c>
      <c r="N182" s="41">
        <f>B182</f>
        <v>0</v>
      </c>
      <c r="Q182" s="40">
        <f>G182</f>
        <v>0</v>
      </c>
    </row>
    <row r="183" spans="1:8" ht="15.75">
      <c r="A183" s="38"/>
      <c r="B183" s="94"/>
      <c r="C183" s="54"/>
      <c r="D183" s="54"/>
      <c r="E183" s="54"/>
      <c r="F183" s="51"/>
      <c r="G183" s="52"/>
      <c r="H183" s="49"/>
    </row>
    <row r="184" spans="1:8" ht="15.75">
      <c r="A184" s="39"/>
      <c r="B184" s="95"/>
      <c r="C184" s="55"/>
      <c r="D184" s="55"/>
      <c r="E184" s="55"/>
      <c r="F184" s="51"/>
      <c r="G184" s="52"/>
      <c r="H184" s="49"/>
    </row>
    <row r="185" spans="1:17" ht="15.75">
      <c r="A185" s="34">
        <f>A182+1</f>
        <v>59</v>
      </c>
      <c r="B185" s="96"/>
      <c r="C185" s="71"/>
      <c r="D185" s="50"/>
      <c r="E185" s="50"/>
      <c r="F185" s="51"/>
      <c r="G185" s="52"/>
      <c r="H185" s="48">
        <f>A185</f>
        <v>59</v>
      </c>
      <c r="I185" s="40" t="str">
        <f>CONCATENATE(T(D185),T(СЛ),T(F185),T(ЗП),T(F186),T(ЗП),T(F187),T(СП))</f>
        <v> (, , )</v>
      </c>
      <c r="J185" s="40">
        <f>T(E185)</f>
      </c>
      <c r="K185" s="40"/>
      <c r="L185" s="40"/>
      <c r="M185" s="40">
        <f>'Team Kata'!C185</f>
        <v>0</v>
      </c>
      <c r="N185" s="41">
        <f>B185</f>
        <v>0</v>
      </c>
      <c r="Q185" s="40">
        <f>G185</f>
        <v>0</v>
      </c>
    </row>
    <row r="186" spans="1:8" ht="15.75">
      <c r="A186" s="38"/>
      <c r="B186" s="97"/>
      <c r="C186" s="54"/>
      <c r="D186" s="54"/>
      <c r="E186" s="54"/>
      <c r="F186" s="51"/>
      <c r="G186" s="52"/>
      <c r="H186" s="49"/>
    </row>
    <row r="187" spans="1:8" ht="15.75">
      <c r="A187" s="39"/>
      <c r="B187" s="98"/>
      <c r="C187" s="55"/>
      <c r="D187" s="55"/>
      <c r="E187" s="55"/>
      <c r="F187" s="51"/>
      <c r="G187" s="52"/>
      <c r="H187" s="49"/>
    </row>
    <row r="188" spans="1:17" ht="15.75">
      <c r="A188" s="34">
        <f>A185+1</f>
        <v>60</v>
      </c>
      <c r="B188" s="93"/>
      <c r="C188" s="71"/>
      <c r="D188" s="50"/>
      <c r="E188" s="50"/>
      <c r="F188" s="51"/>
      <c r="G188" s="52"/>
      <c r="H188" s="48">
        <f>A188</f>
        <v>60</v>
      </c>
      <c r="I188" s="40" t="str">
        <f>CONCATENATE(T(D188),T(СЛ),T(F188),T(ЗП),T(F189),T(ЗП),T(F190),T(СП))</f>
        <v> (, , )</v>
      </c>
      <c r="J188" s="40">
        <f>T(E188)</f>
      </c>
      <c r="K188" s="40"/>
      <c r="L188" s="40"/>
      <c r="M188" s="40">
        <f>'Team Kata'!C188</f>
        <v>0</v>
      </c>
      <c r="N188" s="41">
        <f>B188</f>
        <v>0</v>
      </c>
      <c r="Q188" s="40">
        <f>G188</f>
        <v>0</v>
      </c>
    </row>
    <row r="189" spans="1:8" ht="15.75">
      <c r="A189" s="38"/>
      <c r="B189" s="94"/>
      <c r="C189" s="54"/>
      <c r="D189" s="54"/>
      <c r="E189" s="54"/>
      <c r="F189" s="51"/>
      <c r="G189" s="52"/>
      <c r="H189" s="49"/>
    </row>
    <row r="190" spans="1:8" ht="15.75">
      <c r="A190" s="39"/>
      <c r="B190" s="95"/>
      <c r="C190" s="55"/>
      <c r="D190" s="55"/>
      <c r="E190" s="55"/>
      <c r="F190" s="51"/>
      <c r="G190" s="52"/>
      <c r="H190" s="49"/>
    </row>
    <row r="191" spans="1:17" ht="15.75">
      <c r="A191" s="34">
        <f>A188+1</f>
        <v>61</v>
      </c>
      <c r="B191" s="96"/>
      <c r="C191" s="71"/>
      <c r="D191" s="50"/>
      <c r="E191" s="50"/>
      <c r="F191" s="51"/>
      <c r="G191" s="52"/>
      <c r="H191" s="48">
        <f>A191</f>
        <v>61</v>
      </c>
      <c r="I191" s="40" t="str">
        <f>CONCATENATE(T(D191),T(СЛ),T(F191),T(ЗП),T(F192),T(ЗП),T(F193),T(СП))</f>
        <v> (, , )</v>
      </c>
      <c r="J191" s="40">
        <f>T(E191)</f>
      </c>
      <c r="K191" s="40"/>
      <c r="L191" s="40"/>
      <c r="M191" s="40">
        <f>'Team Kata'!C191</f>
        <v>0</v>
      </c>
      <c r="N191" s="41">
        <f>B191</f>
        <v>0</v>
      </c>
      <c r="Q191" s="40">
        <f>G191</f>
        <v>0</v>
      </c>
    </row>
    <row r="192" spans="1:8" ht="15.75">
      <c r="A192" s="38"/>
      <c r="B192" s="97"/>
      <c r="C192" s="54"/>
      <c r="D192" s="54"/>
      <c r="E192" s="54"/>
      <c r="F192" s="51"/>
      <c r="G192" s="52"/>
      <c r="H192" s="49"/>
    </row>
    <row r="193" spans="1:8" ht="15.75">
      <c r="A193" s="39"/>
      <c r="B193" s="98"/>
      <c r="C193" s="55"/>
      <c r="D193" s="55"/>
      <c r="E193" s="55"/>
      <c r="F193" s="51"/>
      <c r="G193" s="52"/>
      <c r="H193" s="49"/>
    </row>
    <row r="194" spans="1:17" ht="15.75">
      <c r="A194" s="34">
        <f>A191+1</f>
        <v>62</v>
      </c>
      <c r="B194" s="93"/>
      <c r="C194" s="71"/>
      <c r="D194" s="50"/>
      <c r="E194" s="50"/>
      <c r="F194" s="51"/>
      <c r="G194" s="52"/>
      <c r="H194" s="48">
        <f>A194</f>
        <v>62</v>
      </c>
      <c r="I194" s="40" t="str">
        <f>CONCATENATE(T(D194),T(СЛ),T(F194),T(ЗП),T(F195),T(ЗП),T(F196),T(СП))</f>
        <v> (, , )</v>
      </c>
      <c r="J194" s="40">
        <f>T(E194)</f>
      </c>
      <c r="K194" s="40"/>
      <c r="L194" s="40"/>
      <c r="M194" s="40">
        <f>'Team Kata'!C194</f>
        <v>0</v>
      </c>
      <c r="N194" s="41">
        <f>B194</f>
        <v>0</v>
      </c>
      <c r="Q194" s="40">
        <f>G194</f>
        <v>0</v>
      </c>
    </row>
    <row r="195" spans="1:8" ht="15.75">
      <c r="A195" s="38"/>
      <c r="B195" s="94"/>
      <c r="C195" s="54"/>
      <c r="D195" s="54"/>
      <c r="E195" s="54"/>
      <c r="F195" s="51"/>
      <c r="G195" s="52"/>
      <c r="H195" s="49"/>
    </row>
    <row r="196" spans="1:8" ht="15.75">
      <c r="A196" s="39"/>
      <c r="B196" s="95"/>
      <c r="C196" s="55"/>
      <c r="D196" s="55"/>
      <c r="E196" s="55"/>
      <c r="F196" s="51"/>
      <c r="G196" s="52"/>
      <c r="H196" s="49"/>
    </row>
    <row r="197" spans="1:17" ht="15.75">
      <c r="A197" s="34">
        <f>A194+1</f>
        <v>63</v>
      </c>
      <c r="B197" s="96"/>
      <c r="C197" s="71"/>
      <c r="D197" s="50"/>
      <c r="E197" s="50"/>
      <c r="F197" s="51"/>
      <c r="G197" s="52"/>
      <c r="H197" s="48">
        <f>A197</f>
        <v>63</v>
      </c>
      <c r="I197" s="40" t="str">
        <f>CONCATENATE(T(D197),T(СЛ),T(F197),T(ЗП),T(F198),T(ЗП),T(F199),T(СП))</f>
        <v> (, , )</v>
      </c>
      <c r="J197" s="40">
        <f>T(E197)</f>
      </c>
      <c r="K197" s="40"/>
      <c r="L197" s="40"/>
      <c r="M197" s="40">
        <f>'Team Kata'!C197</f>
        <v>0</v>
      </c>
      <c r="N197" s="41">
        <f>B197</f>
        <v>0</v>
      </c>
      <c r="Q197" s="40">
        <f>G197</f>
        <v>0</v>
      </c>
    </row>
    <row r="198" spans="1:8" ht="15.75">
      <c r="A198" s="38"/>
      <c r="B198" s="97"/>
      <c r="C198" s="54"/>
      <c r="D198" s="54"/>
      <c r="E198" s="54"/>
      <c r="F198" s="51"/>
      <c r="G198" s="52"/>
      <c r="H198" s="49"/>
    </row>
    <row r="199" spans="1:8" ht="15.75">
      <c r="A199" s="39"/>
      <c r="B199" s="98"/>
      <c r="C199" s="55"/>
      <c r="D199" s="55"/>
      <c r="E199" s="55"/>
      <c r="F199" s="51"/>
      <c r="G199" s="52"/>
      <c r="H199" s="49"/>
    </row>
    <row r="200" spans="1:17" ht="15.75">
      <c r="A200" s="34">
        <f>A197+1</f>
        <v>64</v>
      </c>
      <c r="B200" s="93"/>
      <c r="C200" s="71"/>
      <c r="D200" s="50"/>
      <c r="E200" s="50"/>
      <c r="F200" s="51"/>
      <c r="G200" s="52"/>
      <c r="H200" s="48">
        <f>A200</f>
        <v>64</v>
      </c>
      <c r="I200" s="40" t="str">
        <f>CONCATENATE(T(D200),T(СЛ),T(F200),T(ЗП),T(F201),T(ЗП),T(F202),T(СП))</f>
        <v> (, , )</v>
      </c>
      <c r="J200" s="40">
        <f>T(E200)</f>
      </c>
      <c r="K200" s="40"/>
      <c r="L200" s="40"/>
      <c r="M200" s="40">
        <f>'Team Kata'!C200</f>
        <v>0</v>
      </c>
      <c r="N200" s="41">
        <f>B200</f>
        <v>0</v>
      </c>
      <c r="Q200" s="40">
        <f>G200</f>
        <v>0</v>
      </c>
    </row>
    <row r="201" spans="1:8" ht="15.75">
      <c r="A201" s="38"/>
      <c r="B201" s="94"/>
      <c r="C201" s="54"/>
      <c r="D201" s="54"/>
      <c r="E201" s="54"/>
      <c r="F201" s="51"/>
      <c r="G201" s="52"/>
      <c r="H201" s="49"/>
    </row>
    <row r="202" spans="1:8" ht="15.75">
      <c r="A202" s="39"/>
      <c r="B202" s="95"/>
      <c r="C202" s="55"/>
      <c r="D202" s="55"/>
      <c r="E202" s="55"/>
      <c r="F202" s="51"/>
      <c r="G202" s="52"/>
      <c r="H202" s="49"/>
    </row>
  </sheetData>
  <sheetProtection/>
  <autoFilter ref="M10:Q10"/>
  <mergeCells count="65">
    <mergeCell ref="A1:G1"/>
    <mergeCell ref="B11:B13"/>
    <mergeCell ref="B14:B16"/>
    <mergeCell ref="B17:B19"/>
    <mergeCell ref="B20:B22"/>
    <mergeCell ref="B23:B25"/>
    <mergeCell ref="B26:B28"/>
    <mergeCell ref="B29:B31"/>
    <mergeCell ref="B32:B34"/>
    <mergeCell ref="B35:B37"/>
    <mergeCell ref="B38:B40"/>
    <mergeCell ref="B41:B43"/>
    <mergeCell ref="B44:B46"/>
    <mergeCell ref="B47:B49"/>
    <mergeCell ref="B50:B52"/>
    <mergeCell ref="B53:B55"/>
    <mergeCell ref="B56:B58"/>
    <mergeCell ref="B59:B61"/>
    <mergeCell ref="B62:B64"/>
    <mergeCell ref="B65:B67"/>
    <mergeCell ref="B68:B70"/>
    <mergeCell ref="B71:B73"/>
    <mergeCell ref="B74:B76"/>
    <mergeCell ref="B77:B79"/>
    <mergeCell ref="B80:B82"/>
    <mergeCell ref="B83:B85"/>
    <mergeCell ref="B86:B88"/>
    <mergeCell ref="B89:B91"/>
    <mergeCell ref="B92:B94"/>
    <mergeCell ref="B95:B97"/>
    <mergeCell ref="B98:B100"/>
    <mergeCell ref="B101:B103"/>
    <mergeCell ref="B104:B106"/>
    <mergeCell ref="B107:B109"/>
    <mergeCell ref="B110:B112"/>
    <mergeCell ref="B113:B115"/>
    <mergeCell ref="B116:B118"/>
    <mergeCell ref="B119:B121"/>
    <mergeCell ref="B122:B124"/>
    <mergeCell ref="B125:B127"/>
    <mergeCell ref="B128:B130"/>
    <mergeCell ref="B131:B133"/>
    <mergeCell ref="B134:B136"/>
    <mergeCell ref="B137:B139"/>
    <mergeCell ref="B140:B142"/>
    <mergeCell ref="B143:B145"/>
    <mergeCell ref="B146:B148"/>
    <mergeCell ref="B149:B151"/>
    <mergeCell ref="B185:B187"/>
    <mergeCell ref="B152:B154"/>
    <mergeCell ref="B155:B157"/>
    <mergeCell ref="B158:B160"/>
    <mergeCell ref="B161:B163"/>
    <mergeCell ref="B164:B166"/>
    <mergeCell ref="B167:B169"/>
    <mergeCell ref="B188:B190"/>
    <mergeCell ref="B191:B193"/>
    <mergeCell ref="B194:B196"/>
    <mergeCell ref="B197:B199"/>
    <mergeCell ref="B200:B202"/>
    <mergeCell ref="B170:B172"/>
    <mergeCell ref="B173:B175"/>
    <mergeCell ref="B176:B178"/>
    <mergeCell ref="B179:B181"/>
    <mergeCell ref="B182:B184"/>
  </mergeCells>
  <dataValidations count="2">
    <dataValidation type="list" allowBlank="1" showInputMessage="1" showErrorMessage="1" sqref="B11 B14 B17 B20 B23 B26 B29 B32 B35 B38 B41 B44 B47 B50 B53 B56 B59 B62 B65 B68 B71 B74 B77 B80 B83 B86 B89 B92 B95 B98 B101 B104 B107 B110 B113 B116 B119 B122 B125 B128 B131 B134 B137 B140 B143 B146 B149 B152 B155 B158 B161 B164 B167 B170 B173 B176 B179 B182 B185 B188 B191 B194 B197 B200">
      <formula1>команда</formula1>
    </dataValidation>
    <dataValidation type="list" allowBlank="1" showInputMessage="1" showErrorMessage="1" sqref="C11 C14 C17 C20 C23 C26 C29 C32 C35 C38 C41 C44 C47 C50 C53 C56 C59 C62 C65 C68 C71 C74 C77 C80 C83 C86 C89 C92 C95 C98 C101 C104 C107 C110 C113 C116 C119 C122 C125 C128 C131 C134 C137 C140 C143 C146 C149 C152 C155 C158 C161 C164 C167 C170 C173 C176 C179 C182 C185 C188 C191 C194 C197 C200">
      <formula1>стиль</formula1>
    </dataValidation>
  </dataValidations>
  <printOptions/>
  <pageMargins left="0.7480314960629921" right="0.7480314960629921" top="0.1968503937007874" bottom="0.2755905511811024" header="0.15748031496062992" footer="0.275590551181102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N118"/>
  <sheetViews>
    <sheetView zoomScalePageLayoutView="0" workbookViewId="0" topLeftCell="A103">
      <selection activeCell="B111" sqref="B111:B114"/>
    </sheetView>
  </sheetViews>
  <sheetFormatPr defaultColWidth="9.00390625" defaultRowHeight="12.75"/>
  <cols>
    <col min="1" max="1" width="3.875" style="0" customWidth="1"/>
    <col min="2" max="2" width="18.875" style="0" customWidth="1"/>
    <col min="3" max="3" width="7.125" style="0" customWidth="1"/>
    <col min="4" max="4" width="17.375" style="0" customWidth="1"/>
    <col min="5" max="5" width="23.875" style="0" customWidth="1"/>
    <col min="6" max="6" width="30.625" style="0" customWidth="1"/>
    <col min="7" max="7" width="23.625" style="0" customWidth="1"/>
    <col min="9" max="9" width="55.125" style="0" customWidth="1"/>
    <col min="10" max="10" width="12.125" style="0" customWidth="1"/>
    <col min="11" max="11" width="14.25390625" style="0" customWidth="1"/>
    <col min="12" max="12" width="3.875" style="0" customWidth="1"/>
    <col min="13" max="13" width="19.25390625" style="0" customWidth="1"/>
    <col min="14" max="14" width="12.00390625" style="0" customWidth="1"/>
  </cols>
  <sheetData>
    <row r="1" spans="1:12" ht="15.75">
      <c r="A1" s="99" t="s">
        <v>34</v>
      </c>
      <c r="B1" s="99"/>
      <c r="C1" s="99"/>
      <c r="D1" s="99"/>
      <c r="E1" s="99"/>
      <c r="F1" s="99"/>
      <c r="G1" s="99"/>
      <c r="K1" t="s">
        <v>16</v>
      </c>
      <c r="L1" t="s">
        <v>21</v>
      </c>
    </row>
    <row r="2" spans="1:11" ht="15.75">
      <c r="A2" s="74" t="str">
        <f>individual!C2</f>
        <v>1-st Open team World Cup WKC</v>
      </c>
      <c r="B2" s="22"/>
      <c r="C2" s="22"/>
      <c r="D2" s="22"/>
      <c r="E2" s="22"/>
      <c r="F2" s="22"/>
      <c r="G2" s="22"/>
      <c r="K2" t="s">
        <v>17</v>
      </c>
    </row>
    <row r="3" spans="2:12" ht="15">
      <c r="B3" s="28"/>
      <c r="C3" s="33" t="str">
        <f>individual!C4</f>
        <v>_________________________________________________________________________</v>
      </c>
      <c r="D3" s="27"/>
      <c r="E3" s="27"/>
      <c r="F3" s="27"/>
      <c r="G3" s="27"/>
      <c r="H3" s="27"/>
      <c r="I3" s="27"/>
      <c r="K3" s="27"/>
      <c r="L3" s="27"/>
    </row>
    <row r="4" ht="12.75">
      <c r="C4" s="29"/>
    </row>
    <row r="5" spans="2:3" ht="12.75">
      <c r="B5" s="26"/>
      <c r="C5" s="30"/>
    </row>
    <row r="6" spans="2:3" ht="12.75">
      <c r="B6" s="26"/>
      <c r="C6" s="30" t="str">
        <f>individual!C7</f>
        <v>______________________________________________________________________________________________</v>
      </c>
    </row>
    <row r="7" ht="12.75">
      <c r="B7" s="26"/>
    </row>
    <row r="8" spans="2:6" ht="12.75">
      <c r="B8" s="26" t="s">
        <v>36</v>
      </c>
      <c r="C8" s="25" t="str">
        <f>individual!C9</f>
        <v>Minsk, Belarus</v>
      </c>
      <c r="E8" s="26" t="s">
        <v>35</v>
      </c>
      <c r="F8" s="58">
        <f>individual!F9</f>
        <v>43072</v>
      </c>
    </row>
    <row r="9" spans="1:9" ht="15.75">
      <c r="A9" s="21"/>
      <c r="B9" s="21"/>
      <c r="C9" s="21"/>
      <c r="D9" s="21"/>
      <c r="E9" s="21"/>
      <c r="F9" s="22"/>
      <c r="G9" s="22"/>
      <c r="I9" s="42"/>
    </row>
    <row r="10" spans="1:14" ht="15">
      <c r="A10" s="6" t="s">
        <v>5</v>
      </c>
      <c r="B10" s="8" t="s">
        <v>127</v>
      </c>
      <c r="C10" s="7" t="s">
        <v>128</v>
      </c>
      <c r="D10" s="7" t="s">
        <v>53</v>
      </c>
      <c r="E10" s="7" t="s">
        <v>54</v>
      </c>
      <c r="F10" s="5" t="s">
        <v>58</v>
      </c>
      <c r="G10" s="5" t="s">
        <v>59</v>
      </c>
      <c r="I10" s="47"/>
      <c r="J10" s="47" t="s">
        <v>23</v>
      </c>
      <c r="K10" s="47" t="s">
        <v>18</v>
      </c>
      <c r="L10" s="47" t="s">
        <v>0</v>
      </c>
      <c r="M10" s="73" t="s">
        <v>20</v>
      </c>
      <c r="N10" s="47" t="s">
        <v>3</v>
      </c>
    </row>
    <row r="11" spans="1:14" ht="16.5" customHeight="1">
      <c r="A11" s="115">
        <v>1</v>
      </c>
      <c r="B11" s="96"/>
      <c r="C11" s="100"/>
      <c r="D11" s="103"/>
      <c r="E11" s="106"/>
      <c r="F11" s="109"/>
      <c r="G11" s="112"/>
      <c r="H11" s="48">
        <f>A11</f>
        <v>1</v>
      </c>
      <c r="I11" s="40"/>
      <c r="J11" s="40">
        <f>D11</f>
        <v>0</v>
      </c>
      <c r="K11" s="40">
        <f>T(E11)</f>
      </c>
      <c r="L11" s="47" t="e">
        <f>'[1]Kumite ком'!C11</f>
        <v>#REF!</v>
      </c>
      <c r="M11" s="41">
        <f>B11</f>
        <v>0</v>
      </c>
      <c r="N11" s="40">
        <f>G11</f>
        <v>0</v>
      </c>
    </row>
    <row r="12" spans="1:8" ht="15.75" customHeight="1">
      <c r="A12" s="116"/>
      <c r="B12" s="97"/>
      <c r="C12" s="101"/>
      <c r="D12" s="104"/>
      <c r="E12" s="107"/>
      <c r="F12" s="110"/>
      <c r="G12" s="113"/>
      <c r="H12" s="48"/>
    </row>
    <row r="13" spans="1:8" ht="15.75" customHeight="1">
      <c r="A13" s="116"/>
      <c r="B13" s="97"/>
      <c r="C13" s="101"/>
      <c r="D13" s="104"/>
      <c r="E13" s="107"/>
      <c r="F13" s="110"/>
      <c r="G13" s="113"/>
      <c r="H13" s="48"/>
    </row>
    <row r="14" spans="1:8" ht="15.75" customHeight="1">
      <c r="A14" s="117"/>
      <c r="B14" s="98"/>
      <c r="C14" s="102"/>
      <c r="D14" s="105"/>
      <c r="E14" s="108"/>
      <c r="F14" s="111"/>
      <c r="G14" s="114"/>
      <c r="H14" s="49"/>
    </row>
    <row r="15" spans="1:14" ht="12.75">
      <c r="A15" s="115">
        <v>2</v>
      </c>
      <c r="B15" s="148"/>
      <c r="C15" s="100"/>
      <c r="D15" s="103"/>
      <c r="E15" s="106"/>
      <c r="F15" s="109"/>
      <c r="G15" s="112"/>
      <c r="H15" s="48">
        <f>A15</f>
        <v>2</v>
      </c>
      <c r="I15" s="40" t="str">
        <f>CONCATENATE(T(D15),T(СЛ),T(F15),T(ЗПТ),T(F16),T(ЗПТ),T(F17),T(ЗПТ),T(F18),T(СП))</f>
        <v> (, , , )</v>
      </c>
      <c r="J15" s="40"/>
      <c r="K15" s="40">
        <f>T(E15)</f>
      </c>
      <c r="L15" s="40" t="e">
        <f>'[1]Kumite ком'!C15</f>
        <v>#REF!</v>
      </c>
      <c r="M15" s="41">
        <f>B15</f>
        <v>0</v>
      </c>
      <c r="N15" s="40">
        <f>G15</f>
        <v>0</v>
      </c>
    </row>
    <row r="16" spans="1:8" ht="12.75">
      <c r="A16" s="116"/>
      <c r="B16" s="149"/>
      <c r="C16" s="101"/>
      <c r="D16" s="104"/>
      <c r="E16" s="107"/>
      <c r="F16" s="110"/>
      <c r="G16" s="113"/>
      <c r="H16" s="48"/>
    </row>
    <row r="17" spans="1:8" ht="12.75">
      <c r="A17" s="116"/>
      <c r="B17" s="149"/>
      <c r="C17" s="101"/>
      <c r="D17" s="104"/>
      <c r="E17" s="107"/>
      <c r="F17" s="110"/>
      <c r="G17" s="113"/>
      <c r="H17" s="48"/>
    </row>
    <row r="18" spans="1:8" ht="12.75">
      <c r="A18" s="117"/>
      <c r="B18" s="150"/>
      <c r="C18" s="102"/>
      <c r="D18" s="105"/>
      <c r="E18" s="108"/>
      <c r="F18" s="111"/>
      <c r="G18" s="114"/>
      <c r="H18" s="49"/>
    </row>
    <row r="19" spans="1:14" ht="12.75">
      <c r="A19" s="115">
        <v>3</v>
      </c>
      <c r="B19" s="96"/>
      <c r="C19" s="100"/>
      <c r="D19" s="103"/>
      <c r="E19" s="106"/>
      <c r="F19" s="109"/>
      <c r="G19" s="112"/>
      <c r="H19" s="48">
        <f>A19</f>
        <v>3</v>
      </c>
      <c r="I19" s="40" t="str">
        <f>CONCATENATE(T(D19),T(СЛ),T(F19),T(ЗПТ),T(F20),T(ЗПТ),T(F21),T(ЗПТ),T(F22),T(СП))</f>
        <v> (, , , )</v>
      </c>
      <c r="J19" s="40"/>
      <c r="K19" s="40">
        <f>T(E19)</f>
      </c>
      <c r="L19" s="40" t="e">
        <f>'[1]Kumite ком'!C19</f>
        <v>#REF!</v>
      </c>
      <c r="M19" s="41">
        <f>B19</f>
        <v>0</v>
      </c>
      <c r="N19" s="40">
        <f>G19</f>
        <v>0</v>
      </c>
    </row>
    <row r="20" spans="1:8" ht="12.75">
      <c r="A20" s="116"/>
      <c r="B20" s="97"/>
      <c r="C20" s="101"/>
      <c r="D20" s="104"/>
      <c r="E20" s="107"/>
      <c r="F20" s="110"/>
      <c r="G20" s="113"/>
      <c r="H20" s="48"/>
    </row>
    <row r="21" spans="1:8" ht="12.75">
      <c r="A21" s="116"/>
      <c r="B21" s="97"/>
      <c r="C21" s="101"/>
      <c r="D21" s="104"/>
      <c r="E21" s="107"/>
      <c r="F21" s="110"/>
      <c r="G21" s="113"/>
      <c r="H21" s="48"/>
    </row>
    <row r="22" spans="1:8" ht="12.75">
      <c r="A22" s="117"/>
      <c r="B22" s="98"/>
      <c r="C22" s="102"/>
      <c r="D22" s="105"/>
      <c r="E22" s="108"/>
      <c r="F22" s="111"/>
      <c r="G22" s="114"/>
      <c r="H22" s="49"/>
    </row>
    <row r="23" spans="1:14" ht="12.75">
      <c r="A23" s="115">
        <v>4</v>
      </c>
      <c r="B23" s="148"/>
      <c r="C23" s="100"/>
      <c r="D23" s="103"/>
      <c r="E23" s="106"/>
      <c r="F23" s="109"/>
      <c r="G23" s="112"/>
      <c r="H23" s="48">
        <f>A23</f>
        <v>4</v>
      </c>
      <c r="I23" s="40" t="str">
        <f>CONCATENATE(T(D23),T(СЛ),T(F23),T(ЗПТ),T(F24),T(ЗПТ),T(F25),T(ЗПТ),T(F26),T(СП))</f>
        <v> (, , , )</v>
      </c>
      <c r="J23" s="40"/>
      <c r="K23" s="40">
        <f>T(E23)</f>
      </c>
      <c r="L23" s="40" t="e">
        <f>'[1]Kumite ком'!C23</f>
        <v>#REF!</v>
      </c>
      <c r="M23" s="41">
        <f>B23</f>
        <v>0</v>
      </c>
      <c r="N23" s="40">
        <f>G23</f>
        <v>0</v>
      </c>
    </row>
    <row r="24" spans="1:8" ht="12.75">
      <c r="A24" s="116"/>
      <c r="B24" s="149"/>
      <c r="C24" s="101"/>
      <c r="D24" s="104"/>
      <c r="E24" s="107"/>
      <c r="F24" s="110"/>
      <c r="G24" s="113"/>
      <c r="H24" s="48"/>
    </row>
    <row r="25" spans="1:8" ht="12.75">
      <c r="A25" s="116"/>
      <c r="B25" s="149"/>
      <c r="C25" s="101"/>
      <c r="D25" s="104"/>
      <c r="E25" s="107"/>
      <c r="F25" s="110"/>
      <c r="G25" s="113"/>
      <c r="H25" s="48"/>
    </row>
    <row r="26" spans="1:8" ht="12.75">
      <c r="A26" s="117"/>
      <c r="B26" s="150"/>
      <c r="C26" s="102"/>
      <c r="D26" s="105"/>
      <c r="E26" s="108"/>
      <c r="F26" s="111"/>
      <c r="G26" s="114"/>
      <c r="H26" s="49"/>
    </row>
    <row r="27" spans="1:14" ht="12.75">
      <c r="A27" s="115">
        <v>5</v>
      </c>
      <c r="B27" s="96"/>
      <c r="C27" s="100"/>
      <c r="D27" s="103"/>
      <c r="E27" s="106"/>
      <c r="F27" s="109"/>
      <c r="G27" s="112"/>
      <c r="H27" s="48">
        <f>A27</f>
        <v>5</v>
      </c>
      <c r="I27" s="40" t="str">
        <f>CONCATENATE(T(D27),T(СЛ),T(F27),T(ЗПТ),T(F28),T(ЗПТ),T(F29),T(ЗПТ),T(F30),T(СП))</f>
        <v> (, , , )</v>
      </c>
      <c r="J27" s="40"/>
      <c r="K27" s="40">
        <f>T(E27)</f>
      </c>
      <c r="L27" s="40" t="e">
        <f>'[1]Kumite ком'!C27</f>
        <v>#REF!</v>
      </c>
      <c r="M27" s="41">
        <f>B27</f>
        <v>0</v>
      </c>
      <c r="N27" s="40">
        <f>G27</f>
        <v>0</v>
      </c>
    </row>
    <row r="28" spans="1:8" ht="12.75">
      <c r="A28" s="116"/>
      <c r="B28" s="97"/>
      <c r="C28" s="101"/>
      <c r="D28" s="104"/>
      <c r="E28" s="107"/>
      <c r="F28" s="110"/>
      <c r="G28" s="113"/>
      <c r="H28" s="48"/>
    </row>
    <row r="29" spans="1:8" ht="12.75">
      <c r="A29" s="116"/>
      <c r="B29" s="97"/>
      <c r="C29" s="101"/>
      <c r="D29" s="104"/>
      <c r="E29" s="107"/>
      <c r="F29" s="110"/>
      <c r="G29" s="113"/>
      <c r="H29" s="48"/>
    </row>
    <row r="30" spans="1:8" ht="12.75">
      <c r="A30" s="117"/>
      <c r="B30" s="98"/>
      <c r="C30" s="102"/>
      <c r="D30" s="105"/>
      <c r="E30" s="108"/>
      <c r="F30" s="111"/>
      <c r="G30" s="114"/>
      <c r="H30" s="49"/>
    </row>
    <row r="31" spans="1:14" ht="12.75">
      <c r="A31" s="115">
        <v>6</v>
      </c>
      <c r="B31" s="148"/>
      <c r="C31" s="100"/>
      <c r="D31" s="103"/>
      <c r="E31" s="106"/>
      <c r="F31" s="109"/>
      <c r="G31" s="112"/>
      <c r="H31" s="48">
        <f>A31</f>
        <v>6</v>
      </c>
      <c r="I31" s="40" t="str">
        <f>CONCATENATE(T(D31),T(СЛ),T(F31),T(ЗПТ),T(F32),T(ЗПТ),T(F33),T(ЗПТ),T(F34),T(СП))</f>
        <v> (, , , )</v>
      </c>
      <c r="J31" s="40"/>
      <c r="K31" s="40">
        <f>T(E31)</f>
      </c>
      <c r="L31" s="40" t="e">
        <f>'[1]Kumite ком'!C31</f>
        <v>#REF!</v>
      </c>
      <c r="M31" s="41">
        <f>B31</f>
        <v>0</v>
      </c>
      <c r="N31" s="40">
        <f>G31</f>
        <v>0</v>
      </c>
    </row>
    <row r="32" spans="1:8" ht="12.75">
      <c r="A32" s="116"/>
      <c r="B32" s="149"/>
      <c r="C32" s="101"/>
      <c r="D32" s="104"/>
      <c r="E32" s="107"/>
      <c r="F32" s="110"/>
      <c r="G32" s="113"/>
      <c r="H32" s="48"/>
    </row>
    <row r="33" spans="1:8" ht="12.75">
      <c r="A33" s="116"/>
      <c r="B33" s="149"/>
      <c r="C33" s="101"/>
      <c r="D33" s="104"/>
      <c r="E33" s="107"/>
      <c r="F33" s="110"/>
      <c r="G33" s="113"/>
      <c r="H33" s="48"/>
    </row>
    <row r="34" spans="1:8" ht="12.75">
      <c r="A34" s="117"/>
      <c r="B34" s="150"/>
      <c r="C34" s="102"/>
      <c r="D34" s="105"/>
      <c r="E34" s="108"/>
      <c r="F34" s="111"/>
      <c r="G34" s="114"/>
      <c r="H34" s="49"/>
    </row>
    <row r="35" spans="1:14" ht="12.75">
      <c r="A35" s="115">
        <v>7</v>
      </c>
      <c r="B35" s="96"/>
      <c r="C35" s="100"/>
      <c r="D35" s="103"/>
      <c r="E35" s="106"/>
      <c r="F35" s="109"/>
      <c r="G35" s="112"/>
      <c r="H35" s="48">
        <f>A35</f>
        <v>7</v>
      </c>
      <c r="I35" s="40" t="str">
        <f>CONCATENATE(T(D35),T(СЛ),T(F35),T(ЗПТ),T(F36),T(ЗПТ),T(F37),T(ЗПТ),T(F38),T(СП))</f>
        <v> (, , , )</v>
      </c>
      <c r="J35" s="40"/>
      <c r="K35" s="40">
        <f>T(E35)</f>
      </c>
      <c r="L35" s="40" t="e">
        <f>'[1]Kumite ком'!C35</f>
        <v>#REF!</v>
      </c>
      <c r="M35" s="41">
        <f>B35</f>
        <v>0</v>
      </c>
      <c r="N35" s="40">
        <f>G35</f>
        <v>0</v>
      </c>
    </row>
    <row r="36" spans="1:8" ht="12.75">
      <c r="A36" s="116"/>
      <c r="B36" s="97"/>
      <c r="C36" s="101"/>
      <c r="D36" s="104"/>
      <c r="E36" s="107"/>
      <c r="F36" s="110"/>
      <c r="G36" s="113"/>
      <c r="H36" s="48"/>
    </row>
    <row r="37" spans="1:8" ht="12.75">
      <c r="A37" s="116"/>
      <c r="B37" s="97"/>
      <c r="C37" s="101"/>
      <c r="D37" s="104"/>
      <c r="E37" s="107"/>
      <c r="F37" s="110"/>
      <c r="G37" s="113"/>
      <c r="H37" s="48"/>
    </row>
    <row r="38" spans="1:8" ht="12.75">
      <c r="A38" s="117"/>
      <c r="B38" s="98"/>
      <c r="C38" s="102"/>
      <c r="D38" s="105"/>
      <c r="E38" s="108"/>
      <c r="F38" s="111"/>
      <c r="G38" s="114"/>
      <c r="H38" s="49"/>
    </row>
    <row r="39" spans="1:14" ht="12.75">
      <c r="A39" s="115">
        <v>8</v>
      </c>
      <c r="B39" s="148"/>
      <c r="C39" s="100"/>
      <c r="D39" s="103"/>
      <c r="E39" s="106"/>
      <c r="F39" s="109"/>
      <c r="G39" s="112"/>
      <c r="H39" s="48">
        <f>A39</f>
        <v>8</v>
      </c>
      <c r="I39" s="40" t="str">
        <f>CONCATENATE(T(D39),T(СЛ),T(F39),T(ЗПТ),T(F40),T(ЗПТ),T(F41),T(ЗПТ),T(F42),T(СП))</f>
        <v> (, , , )</v>
      </c>
      <c r="J39" s="40"/>
      <c r="K39" s="40">
        <f>T(E39)</f>
      </c>
      <c r="L39" s="40" t="e">
        <f>'[1]Kumite ком'!C39</f>
        <v>#REF!</v>
      </c>
      <c r="M39" s="41">
        <f>B39</f>
        <v>0</v>
      </c>
      <c r="N39" s="40">
        <f>G39</f>
        <v>0</v>
      </c>
    </row>
    <row r="40" spans="1:8" ht="12.75">
      <c r="A40" s="116"/>
      <c r="B40" s="149"/>
      <c r="C40" s="101"/>
      <c r="D40" s="104"/>
      <c r="E40" s="107"/>
      <c r="F40" s="110"/>
      <c r="G40" s="113"/>
      <c r="H40" s="48"/>
    </row>
    <row r="41" spans="1:8" ht="12.75">
      <c r="A41" s="116"/>
      <c r="B41" s="149"/>
      <c r="C41" s="101"/>
      <c r="D41" s="104"/>
      <c r="E41" s="107"/>
      <c r="F41" s="110"/>
      <c r="G41" s="113"/>
      <c r="H41" s="48"/>
    </row>
    <row r="42" spans="1:8" ht="12.75">
      <c r="A42" s="117"/>
      <c r="B42" s="150"/>
      <c r="C42" s="102"/>
      <c r="D42" s="105"/>
      <c r="E42" s="108"/>
      <c r="F42" s="111"/>
      <c r="G42" s="114"/>
      <c r="H42" s="49"/>
    </row>
    <row r="43" spans="1:14" ht="12.75">
      <c r="A43" s="115">
        <v>9</v>
      </c>
      <c r="B43" s="96"/>
      <c r="C43" s="100"/>
      <c r="D43" s="103"/>
      <c r="E43" s="106"/>
      <c r="F43" s="109"/>
      <c r="G43" s="112"/>
      <c r="H43" s="48">
        <f>A43</f>
        <v>9</v>
      </c>
      <c r="I43" s="40" t="str">
        <f>CONCATENATE(T(D43),T(СЛ),T(F43),T(ЗПТ),T(F44),T(ЗПТ),T(F45),T(ЗПТ),T(F46),T(СП))</f>
        <v> (, , , )</v>
      </c>
      <c r="J43" s="40"/>
      <c r="K43" s="40">
        <f>T(E43)</f>
      </c>
      <c r="L43" s="40" t="e">
        <f>'[1]Kumite ком'!C43</f>
        <v>#REF!</v>
      </c>
      <c r="M43" s="41">
        <f>B43</f>
        <v>0</v>
      </c>
      <c r="N43" s="40">
        <f>G43</f>
        <v>0</v>
      </c>
    </row>
    <row r="44" spans="1:8" ht="12.75">
      <c r="A44" s="116"/>
      <c r="B44" s="97"/>
      <c r="C44" s="101"/>
      <c r="D44" s="104"/>
      <c r="E44" s="107"/>
      <c r="F44" s="110"/>
      <c r="G44" s="113"/>
      <c r="H44" s="48"/>
    </row>
    <row r="45" spans="1:8" ht="12.75">
      <c r="A45" s="116"/>
      <c r="B45" s="97"/>
      <c r="C45" s="101"/>
      <c r="D45" s="104"/>
      <c r="E45" s="107"/>
      <c r="F45" s="110"/>
      <c r="G45" s="113"/>
      <c r="H45" s="48"/>
    </row>
    <row r="46" spans="1:8" ht="12.75">
      <c r="A46" s="117"/>
      <c r="B46" s="98"/>
      <c r="C46" s="102"/>
      <c r="D46" s="105"/>
      <c r="E46" s="108"/>
      <c r="F46" s="111"/>
      <c r="G46" s="114"/>
      <c r="H46" s="49"/>
    </row>
    <row r="47" spans="1:14" ht="12.75">
      <c r="A47" s="115">
        <v>10</v>
      </c>
      <c r="B47" s="148"/>
      <c r="C47" s="100"/>
      <c r="D47" s="103"/>
      <c r="E47" s="106"/>
      <c r="F47" s="109"/>
      <c r="G47" s="112"/>
      <c r="H47" s="48">
        <f>A47</f>
        <v>10</v>
      </c>
      <c r="I47" s="40" t="str">
        <f>CONCATENATE(T(D47),T(СЛ),T(F47),T(ЗПТ),T(F48),T(ЗПТ),T(F49),T(ЗПТ),T(F50),T(СП))</f>
        <v> (, , , )</v>
      </c>
      <c r="J47" s="40"/>
      <c r="K47" s="40">
        <f>T(E47)</f>
      </c>
      <c r="L47" s="40" t="e">
        <f>'[1]Kumite ком'!C47</f>
        <v>#REF!</v>
      </c>
      <c r="M47" s="41">
        <f>B47</f>
        <v>0</v>
      </c>
      <c r="N47" s="40">
        <f>G47</f>
        <v>0</v>
      </c>
    </row>
    <row r="48" spans="1:8" ht="12.75">
      <c r="A48" s="116"/>
      <c r="B48" s="149"/>
      <c r="C48" s="101"/>
      <c r="D48" s="104"/>
      <c r="E48" s="107"/>
      <c r="F48" s="110"/>
      <c r="G48" s="113"/>
      <c r="H48" s="48"/>
    </row>
    <row r="49" spans="1:8" ht="12.75">
      <c r="A49" s="116"/>
      <c r="B49" s="149"/>
      <c r="C49" s="101"/>
      <c r="D49" s="104"/>
      <c r="E49" s="107"/>
      <c r="F49" s="110"/>
      <c r="G49" s="113"/>
      <c r="H49" s="48"/>
    </row>
    <row r="50" spans="1:8" ht="12.75">
      <c r="A50" s="117"/>
      <c r="B50" s="150"/>
      <c r="C50" s="102"/>
      <c r="D50" s="105"/>
      <c r="E50" s="108"/>
      <c r="F50" s="111"/>
      <c r="G50" s="114"/>
      <c r="H50" s="49"/>
    </row>
    <row r="51" spans="1:14" ht="12.75">
      <c r="A51" s="115">
        <v>11</v>
      </c>
      <c r="B51" s="96"/>
      <c r="C51" s="100"/>
      <c r="D51" s="103"/>
      <c r="E51" s="106"/>
      <c r="F51" s="109"/>
      <c r="G51" s="112"/>
      <c r="H51" s="48">
        <f>A51</f>
        <v>11</v>
      </c>
      <c r="I51" s="40" t="str">
        <f>CONCATENATE(T(D51),T(СЛ),T(F51),T(ЗПТ),T(F52),T(ЗПТ),T(F53),T(ЗПТ),T(F54),T(СП))</f>
        <v> (, , , )</v>
      </c>
      <c r="J51" s="40"/>
      <c r="K51" s="40">
        <f>T(E51)</f>
      </c>
      <c r="L51" s="40" t="e">
        <f>'[1]Kumite ком'!C51</f>
        <v>#REF!</v>
      </c>
      <c r="M51" s="41">
        <f>B51</f>
        <v>0</v>
      </c>
      <c r="N51" s="40">
        <f>G51</f>
        <v>0</v>
      </c>
    </row>
    <row r="52" spans="1:8" ht="12.75">
      <c r="A52" s="116"/>
      <c r="B52" s="97"/>
      <c r="C52" s="101"/>
      <c r="D52" s="104"/>
      <c r="E52" s="107"/>
      <c r="F52" s="110"/>
      <c r="G52" s="113"/>
      <c r="H52" s="48"/>
    </row>
    <row r="53" spans="1:8" ht="12.75">
      <c r="A53" s="116"/>
      <c r="B53" s="97"/>
      <c r="C53" s="101"/>
      <c r="D53" s="104"/>
      <c r="E53" s="107"/>
      <c r="F53" s="110"/>
      <c r="G53" s="113"/>
      <c r="H53" s="48"/>
    </row>
    <row r="54" spans="1:8" ht="12.75">
      <c r="A54" s="117"/>
      <c r="B54" s="98"/>
      <c r="C54" s="102"/>
      <c r="D54" s="105"/>
      <c r="E54" s="108"/>
      <c r="F54" s="111"/>
      <c r="G54" s="114"/>
      <c r="H54" s="49"/>
    </row>
    <row r="55" spans="1:14" ht="12.75">
      <c r="A55" s="115">
        <v>12</v>
      </c>
      <c r="B55" s="148"/>
      <c r="C55" s="100"/>
      <c r="D55" s="103"/>
      <c r="E55" s="106"/>
      <c r="F55" s="109"/>
      <c r="G55" s="112"/>
      <c r="H55" s="48">
        <f>A55</f>
        <v>12</v>
      </c>
      <c r="I55" s="40" t="str">
        <f>CONCATENATE(T(D55),T(СЛ),T(F55),T(ЗПТ),T(F56),T(ЗПТ),T(F57),T(ЗПТ),T(F58),T(СП))</f>
        <v> (, , , )</v>
      </c>
      <c r="J55" s="40"/>
      <c r="K55" s="40">
        <f>T(E55)</f>
      </c>
      <c r="L55" s="40" t="e">
        <f>'[1]Kumite ком'!C55</f>
        <v>#REF!</v>
      </c>
      <c r="M55" s="41">
        <f>B55</f>
        <v>0</v>
      </c>
      <c r="N55" s="40">
        <f>G55</f>
        <v>0</v>
      </c>
    </row>
    <row r="56" spans="1:8" ht="12.75">
      <c r="A56" s="116"/>
      <c r="B56" s="149"/>
      <c r="C56" s="101"/>
      <c r="D56" s="104"/>
      <c r="E56" s="107"/>
      <c r="F56" s="110"/>
      <c r="G56" s="113"/>
      <c r="H56" s="48"/>
    </row>
    <row r="57" spans="1:8" ht="12.75">
      <c r="A57" s="116"/>
      <c r="B57" s="149"/>
      <c r="C57" s="101"/>
      <c r="D57" s="104"/>
      <c r="E57" s="107"/>
      <c r="F57" s="110"/>
      <c r="G57" s="113"/>
      <c r="H57" s="48"/>
    </row>
    <row r="58" spans="1:8" ht="12.75">
      <c r="A58" s="117"/>
      <c r="B58" s="150"/>
      <c r="C58" s="102"/>
      <c r="D58" s="105"/>
      <c r="E58" s="108"/>
      <c r="F58" s="111"/>
      <c r="G58" s="114"/>
      <c r="H58" s="49"/>
    </row>
    <row r="59" spans="1:14" ht="12.75">
      <c r="A59" s="115">
        <v>13</v>
      </c>
      <c r="B59" s="96"/>
      <c r="C59" s="100"/>
      <c r="D59" s="103"/>
      <c r="E59" s="106"/>
      <c r="F59" s="109"/>
      <c r="G59" s="112"/>
      <c r="H59" s="48">
        <f>A59</f>
        <v>13</v>
      </c>
      <c r="I59" s="40" t="str">
        <f>CONCATENATE(T(D59),T(СЛ),T(F59),T(ЗПТ),T(F60),T(ЗПТ),T(F61),T(ЗПТ),T(F62),T(СП))</f>
        <v> (, , , )</v>
      </c>
      <c r="J59" s="40"/>
      <c r="K59" s="40">
        <f>T(E59)</f>
      </c>
      <c r="L59" s="40" t="e">
        <f>'[1]Kumite ком'!C59</f>
        <v>#REF!</v>
      </c>
      <c r="M59" s="41">
        <f>B59</f>
        <v>0</v>
      </c>
      <c r="N59" s="40">
        <f>G59</f>
        <v>0</v>
      </c>
    </row>
    <row r="60" spans="1:8" ht="12.75">
      <c r="A60" s="116"/>
      <c r="B60" s="97"/>
      <c r="C60" s="101"/>
      <c r="D60" s="104"/>
      <c r="E60" s="107"/>
      <c r="F60" s="110"/>
      <c r="G60" s="113"/>
      <c r="H60" s="48"/>
    </row>
    <row r="61" spans="1:8" ht="12.75">
      <c r="A61" s="116"/>
      <c r="B61" s="97"/>
      <c r="C61" s="101"/>
      <c r="D61" s="104"/>
      <c r="E61" s="107"/>
      <c r="F61" s="110"/>
      <c r="G61" s="113"/>
      <c r="H61" s="48"/>
    </row>
    <row r="62" spans="1:8" ht="12.75">
      <c r="A62" s="117"/>
      <c r="B62" s="98"/>
      <c r="C62" s="102"/>
      <c r="D62" s="105"/>
      <c r="E62" s="108"/>
      <c r="F62" s="111"/>
      <c r="G62" s="114"/>
      <c r="H62" s="49"/>
    </row>
    <row r="63" spans="1:14" ht="12.75">
      <c r="A63" s="115">
        <v>14</v>
      </c>
      <c r="B63" s="148"/>
      <c r="C63" s="100"/>
      <c r="D63" s="103"/>
      <c r="E63" s="106"/>
      <c r="F63" s="109"/>
      <c r="G63" s="112"/>
      <c r="H63" s="48">
        <f>A63</f>
        <v>14</v>
      </c>
      <c r="I63" s="40" t="str">
        <f>CONCATENATE(T(D63),T(СЛ),T(F63),T(ЗПТ),T(F64),T(ЗПТ),T(F65),T(ЗПТ),T(F66),T(СП))</f>
        <v> (, , , )</v>
      </c>
      <c r="J63" s="40"/>
      <c r="K63" s="40">
        <f>T(E63)</f>
      </c>
      <c r="L63" s="40" t="e">
        <f>'[1]Kumite ком'!C63</f>
        <v>#REF!</v>
      </c>
      <c r="M63" s="41">
        <f>B63</f>
        <v>0</v>
      </c>
      <c r="N63" s="40">
        <f>G63</f>
        <v>0</v>
      </c>
    </row>
    <row r="64" spans="1:8" ht="12.75">
      <c r="A64" s="116"/>
      <c r="B64" s="149"/>
      <c r="C64" s="101"/>
      <c r="D64" s="104"/>
      <c r="E64" s="107"/>
      <c r="F64" s="110"/>
      <c r="G64" s="113"/>
      <c r="H64" s="48"/>
    </row>
    <row r="65" spans="1:8" ht="12.75">
      <c r="A65" s="116"/>
      <c r="B65" s="149"/>
      <c r="C65" s="101"/>
      <c r="D65" s="104"/>
      <c r="E65" s="107"/>
      <c r="F65" s="110"/>
      <c r="G65" s="113"/>
      <c r="H65" s="48"/>
    </row>
    <row r="66" spans="1:8" ht="12.75">
      <c r="A66" s="117"/>
      <c r="B66" s="150"/>
      <c r="C66" s="102"/>
      <c r="D66" s="105"/>
      <c r="E66" s="108"/>
      <c r="F66" s="111"/>
      <c r="G66" s="114"/>
      <c r="H66" s="49"/>
    </row>
    <row r="67" spans="1:14" ht="12.75">
      <c r="A67" s="115">
        <v>15</v>
      </c>
      <c r="B67" s="96"/>
      <c r="C67" s="100"/>
      <c r="D67" s="103"/>
      <c r="E67" s="106"/>
      <c r="F67" s="109"/>
      <c r="G67" s="112"/>
      <c r="H67" s="48">
        <f>A67</f>
        <v>15</v>
      </c>
      <c r="I67" s="40" t="str">
        <f>CONCATENATE(T(D67),T(СЛ),T(F67),T(ЗПТ),T(F68),T(ЗПТ),T(F69),T(ЗПТ),T(F70),T(СП))</f>
        <v> (, , , )</v>
      </c>
      <c r="J67" s="40"/>
      <c r="K67" s="40">
        <f>T(E67)</f>
      </c>
      <c r="L67" s="40" t="e">
        <f>'[1]Kumite ком'!C67</f>
        <v>#REF!</v>
      </c>
      <c r="M67" s="41">
        <f>B67</f>
        <v>0</v>
      </c>
      <c r="N67" s="40">
        <f>G67</f>
        <v>0</v>
      </c>
    </row>
    <row r="68" spans="1:8" ht="12.75">
      <c r="A68" s="116"/>
      <c r="B68" s="97"/>
      <c r="C68" s="101"/>
      <c r="D68" s="104"/>
      <c r="E68" s="107"/>
      <c r="F68" s="110"/>
      <c r="G68" s="113"/>
      <c r="H68" s="48"/>
    </row>
    <row r="69" spans="1:8" ht="12.75">
      <c r="A69" s="116"/>
      <c r="B69" s="97"/>
      <c r="C69" s="101"/>
      <c r="D69" s="104"/>
      <c r="E69" s="107"/>
      <c r="F69" s="110"/>
      <c r="G69" s="113"/>
      <c r="H69" s="48"/>
    </row>
    <row r="70" spans="1:8" ht="12.75">
      <c r="A70" s="117"/>
      <c r="B70" s="98"/>
      <c r="C70" s="102"/>
      <c r="D70" s="105"/>
      <c r="E70" s="108"/>
      <c r="F70" s="111"/>
      <c r="G70" s="114"/>
      <c r="H70" s="49"/>
    </row>
    <row r="71" spans="1:14" ht="12.75">
      <c r="A71" s="115">
        <v>16</v>
      </c>
      <c r="B71" s="148"/>
      <c r="C71" s="100"/>
      <c r="D71" s="103"/>
      <c r="E71" s="106"/>
      <c r="F71" s="109"/>
      <c r="G71" s="112"/>
      <c r="H71" s="48">
        <f>A71</f>
        <v>16</v>
      </c>
      <c r="I71" s="40" t="str">
        <f>CONCATENATE(T(D71),T(СЛ),T(F71),T(ЗПТ),T(F72),T(ЗПТ),T(F73),T(ЗПТ),T(F74),T(СП))</f>
        <v> (, , , )</v>
      </c>
      <c r="J71" s="40"/>
      <c r="K71" s="40">
        <f>T(E71)</f>
      </c>
      <c r="L71" s="40" t="e">
        <f>'[1]Kumite ком'!C71</f>
        <v>#REF!</v>
      </c>
      <c r="M71" s="41">
        <f>B71</f>
        <v>0</v>
      </c>
      <c r="N71" s="40">
        <f>G71</f>
        <v>0</v>
      </c>
    </row>
    <row r="72" spans="1:8" ht="12.75">
      <c r="A72" s="116"/>
      <c r="B72" s="149"/>
      <c r="C72" s="101"/>
      <c r="D72" s="104"/>
      <c r="E72" s="107"/>
      <c r="F72" s="110"/>
      <c r="G72" s="113"/>
      <c r="H72" s="48"/>
    </row>
    <row r="73" spans="1:8" ht="12.75">
      <c r="A73" s="116"/>
      <c r="B73" s="149"/>
      <c r="C73" s="101"/>
      <c r="D73" s="104"/>
      <c r="E73" s="107"/>
      <c r="F73" s="110"/>
      <c r="G73" s="113"/>
      <c r="H73" s="48"/>
    </row>
    <row r="74" spans="1:8" ht="12.75">
      <c r="A74" s="117"/>
      <c r="B74" s="150"/>
      <c r="C74" s="102"/>
      <c r="D74" s="105"/>
      <c r="E74" s="108"/>
      <c r="F74" s="111"/>
      <c r="G74" s="114"/>
      <c r="H74" s="49"/>
    </row>
    <row r="75" spans="1:14" ht="12.75">
      <c r="A75" s="115">
        <v>17</v>
      </c>
      <c r="B75" s="96"/>
      <c r="C75" s="100"/>
      <c r="D75" s="103"/>
      <c r="E75" s="106"/>
      <c r="F75" s="109"/>
      <c r="G75" s="112"/>
      <c r="H75" s="48">
        <f>A75</f>
        <v>17</v>
      </c>
      <c r="I75" s="40" t="str">
        <f>CONCATENATE(T(D75),T(СЛ),T(F75),T(ЗПТ),T(F76),T(ЗПТ),T(F77),T(ЗПТ),T(F78),T(СП))</f>
        <v> (, , , )</v>
      </c>
      <c r="J75" s="40"/>
      <c r="K75" s="40">
        <f>T(E75)</f>
      </c>
      <c r="L75" s="40" t="e">
        <f>'[1]Kumite ком'!C75</f>
        <v>#REF!</v>
      </c>
      <c r="M75" s="41">
        <f>B75</f>
        <v>0</v>
      </c>
      <c r="N75" s="40">
        <f>G75</f>
        <v>0</v>
      </c>
    </row>
    <row r="76" spans="1:8" ht="12.75">
      <c r="A76" s="116"/>
      <c r="B76" s="97"/>
      <c r="C76" s="101"/>
      <c r="D76" s="104"/>
      <c r="E76" s="107"/>
      <c r="F76" s="110"/>
      <c r="G76" s="113"/>
      <c r="H76" s="48"/>
    </row>
    <row r="77" spans="1:8" ht="12.75">
      <c r="A77" s="116"/>
      <c r="B77" s="97"/>
      <c r="C77" s="101"/>
      <c r="D77" s="104"/>
      <c r="E77" s="107"/>
      <c r="F77" s="110"/>
      <c r="G77" s="113"/>
      <c r="H77" s="48"/>
    </row>
    <row r="78" spans="1:8" ht="12.75">
      <c r="A78" s="117"/>
      <c r="B78" s="98"/>
      <c r="C78" s="102"/>
      <c r="D78" s="105"/>
      <c r="E78" s="108"/>
      <c r="F78" s="111"/>
      <c r="G78" s="114"/>
      <c r="H78" s="49"/>
    </row>
    <row r="79" spans="1:14" ht="12.75">
      <c r="A79" s="115">
        <v>18</v>
      </c>
      <c r="B79" s="148"/>
      <c r="C79" s="100"/>
      <c r="D79" s="103"/>
      <c r="E79" s="106"/>
      <c r="F79" s="109"/>
      <c r="G79" s="112"/>
      <c r="H79" s="48">
        <f>A79</f>
        <v>18</v>
      </c>
      <c r="I79" s="40" t="str">
        <f>CONCATENATE(T(D79),T(СЛ),T(F79),T(ЗПТ),T(F80),T(ЗПТ),T(F81),T(ЗПТ),T(F82),T(СП))</f>
        <v> (, , , )</v>
      </c>
      <c r="J79" s="40"/>
      <c r="K79" s="40">
        <f>T(E79)</f>
      </c>
      <c r="L79" s="40" t="e">
        <f>'[1]Kumite ком'!C79</f>
        <v>#REF!</v>
      </c>
      <c r="M79" s="41">
        <f>B79</f>
        <v>0</v>
      </c>
      <c r="N79" s="40">
        <f>G79</f>
        <v>0</v>
      </c>
    </row>
    <row r="80" spans="1:8" ht="12.75">
      <c r="A80" s="116"/>
      <c r="B80" s="149"/>
      <c r="C80" s="101"/>
      <c r="D80" s="104"/>
      <c r="E80" s="107"/>
      <c r="F80" s="110"/>
      <c r="G80" s="113"/>
      <c r="H80" s="48"/>
    </row>
    <row r="81" spans="1:8" ht="12.75">
      <c r="A81" s="116"/>
      <c r="B81" s="149"/>
      <c r="C81" s="101"/>
      <c r="D81" s="104"/>
      <c r="E81" s="107"/>
      <c r="F81" s="110"/>
      <c r="G81" s="113"/>
      <c r="H81" s="48"/>
    </row>
    <row r="82" spans="1:8" ht="12.75">
      <c r="A82" s="117"/>
      <c r="B82" s="150"/>
      <c r="C82" s="102"/>
      <c r="D82" s="105"/>
      <c r="E82" s="108"/>
      <c r="F82" s="111"/>
      <c r="G82" s="114"/>
      <c r="H82" s="49"/>
    </row>
    <row r="83" spans="1:14" ht="12.75">
      <c r="A83" s="115">
        <v>19</v>
      </c>
      <c r="B83" s="96"/>
      <c r="C83" s="100"/>
      <c r="D83" s="103"/>
      <c r="E83" s="106"/>
      <c r="F83" s="109"/>
      <c r="G83" s="112"/>
      <c r="H83" s="48">
        <f>A83</f>
        <v>19</v>
      </c>
      <c r="I83" s="40" t="str">
        <f>CONCATENATE(T(D83),T(СЛ),T(F83),T(ЗПТ),T(F84),T(ЗПТ),T(F85),T(ЗПТ),T(F86),T(СП))</f>
        <v> (, , , )</v>
      </c>
      <c r="J83" s="40"/>
      <c r="K83" s="40">
        <f>T(E83)</f>
      </c>
      <c r="L83" s="40" t="e">
        <f>'[1]Kumite ком'!C83</f>
        <v>#REF!</v>
      </c>
      <c r="M83" s="41">
        <f>B83</f>
        <v>0</v>
      </c>
      <c r="N83" s="40">
        <f>G83</f>
        <v>0</v>
      </c>
    </row>
    <row r="84" spans="1:8" ht="12.75">
      <c r="A84" s="116"/>
      <c r="B84" s="97"/>
      <c r="C84" s="101"/>
      <c r="D84" s="104"/>
      <c r="E84" s="107"/>
      <c r="F84" s="110"/>
      <c r="G84" s="113"/>
      <c r="H84" s="48"/>
    </row>
    <row r="85" spans="1:8" ht="12.75">
      <c r="A85" s="116"/>
      <c r="B85" s="97"/>
      <c r="C85" s="101"/>
      <c r="D85" s="104"/>
      <c r="E85" s="107"/>
      <c r="F85" s="110"/>
      <c r="G85" s="113"/>
      <c r="H85" s="48"/>
    </row>
    <row r="86" spans="1:8" ht="12.75">
      <c r="A86" s="117"/>
      <c r="B86" s="98"/>
      <c r="C86" s="102"/>
      <c r="D86" s="105"/>
      <c r="E86" s="108"/>
      <c r="F86" s="111"/>
      <c r="G86" s="114"/>
      <c r="H86" s="49"/>
    </row>
    <row r="87" spans="1:14" ht="12.75">
      <c r="A87" s="115">
        <v>20</v>
      </c>
      <c r="B87" s="148"/>
      <c r="C87" s="100"/>
      <c r="D87" s="103"/>
      <c r="E87" s="106"/>
      <c r="F87" s="109"/>
      <c r="G87" s="112"/>
      <c r="H87" s="48">
        <f>A87</f>
        <v>20</v>
      </c>
      <c r="I87" s="40" t="str">
        <f>CONCATENATE(T(D87),T(СЛ),T(F87),T(ЗПТ),T(F88),T(ЗПТ),T(F89),T(ЗПТ),T(F90),T(СП))</f>
        <v> (, , , )</v>
      </c>
      <c r="J87" s="40"/>
      <c r="K87" s="40">
        <f>T(E87)</f>
      </c>
      <c r="L87" s="40" t="e">
        <f>'[1]Kumite ком'!C87</f>
        <v>#REF!</v>
      </c>
      <c r="M87" s="41">
        <f>B87</f>
        <v>0</v>
      </c>
      <c r="N87" s="40">
        <f>G87</f>
        <v>0</v>
      </c>
    </row>
    <row r="88" spans="1:8" ht="12.75">
      <c r="A88" s="116"/>
      <c r="B88" s="149"/>
      <c r="C88" s="101"/>
      <c r="D88" s="104"/>
      <c r="E88" s="107"/>
      <c r="F88" s="110"/>
      <c r="G88" s="113"/>
      <c r="H88" s="48"/>
    </row>
    <row r="89" spans="1:8" ht="12.75">
      <c r="A89" s="116"/>
      <c r="B89" s="149"/>
      <c r="C89" s="101"/>
      <c r="D89" s="104"/>
      <c r="E89" s="107"/>
      <c r="F89" s="110"/>
      <c r="G89" s="113"/>
      <c r="H89" s="48"/>
    </row>
    <row r="90" spans="1:8" ht="12.75">
      <c r="A90" s="117"/>
      <c r="B90" s="150"/>
      <c r="C90" s="102"/>
      <c r="D90" s="105"/>
      <c r="E90" s="108"/>
      <c r="F90" s="111"/>
      <c r="G90" s="114"/>
      <c r="H90" s="49"/>
    </row>
    <row r="91" spans="1:7" ht="12.75">
      <c r="A91" s="115">
        <v>21</v>
      </c>
      <c r="B91" s="96"/>
      <c r="C91" s="100"/>
      <c r="D91" s="103"/>
      <c r="E91" s="106"/>
      <c r="F91" s="109"/>
      <c r="G91" s="112"/>
    </row>
    <row r="92" spans="1:7" ht="12.75">
      <c r="A92" s="116"/>
      <c r="B92" s="97"/>
      <c r="C92" s="101"/>
      <c r="D92" s="104"/>
      <c r="E92" s="107"/>
      <c r="F92" s="110"/>
      <c r="G92" s="113"/>
    </row>
    <row r="93" spans="1:7" ht="12.75">
      <c r="A93" s="116"/>
      <c r="B93" s="97"/>
      <c r="C93" s="101"/>
      <c r="D93" s="104"/>
      <c r="E93" s="107"/>
      <c r="F93" s="110"/>
      <c r="G93" s="113"/>
    </row>
    <row r="94" spans="1:7" ht="12.75">
      <c r="A94" s="117"/>
      <c r="B94" s="98"/>
      <c r="C94" s="102"/>
      <c r="D94" s="105"/>
      <c r="E94" s="108"/>
      <c r="F94" s="111"/>
      <c r="G94" s="114"/>
    </row>
    <row r="95" spans="1:7" ht="12.75">
      <c r="A95" s="115">
        <v>22</v>
      </c>
      <c r="B95" s="148"/>
      <c r="C95" s="100"/>
      <c r="D95" s="103"/>
      <c r="E95" s="106"/>
      <c r="F95" s="109"/>
      <c r="G95" s="112"/>
    </row>
    <row r="96" spans="1:7" ht="12.75">
      <c r="A96" s="116"/>
      <c r="B96" s="149"/>
      <c r="C96" s="101"/>
      <c r="D96" s="104"/>
      <c r="E96" s="107"/>
      <c r="F96" s="110"/>
      <c r="G96" s="113"/>
    </row>
    <row r="97" spans="1:7" ht="12.75">
      <c r="A97" s="116"/>
      <c r="B97" s="149"/>
      <c r="C97" s="101"/>
      <c r="D97" s="104"/>
      <c r="E97" s="107"/>
      <c r="F97" s="110"/>
      <c r="G97" s="113"/>
    </row>
    <row r="98" spans="1:7" ht="12.75">
      <c r="A98" s="117"/>
      <c r="B98" s="150"/>
      <c r="C98" s="102"/>
      <c r="D98" s="105"/>
      <c r="E98" s="108"/>
      <c r="F98" s="111"/>
      <c r="G98" s="114"/>
    </row>
    <row r="99" spans="1:7" ht="12.75">
      <c r="A99" s="115">
        <v>23</v>
      </c>
      <c r="B99" s="96"/>
      <c r="C99" s="100"/>
      <c r="D99" s="103"/>
      <c r="E99" s="106"/>
      <c r="F99" s="109"/>
      <c r="G99" s="112"/>
    </row>
    <row r="100" spans="1:7" ht="12.75">
      <c r="A100" s="116"/>
      <c r="B100" s="97"/>
      <c r="C100" s="101"/>
      <c r="D100" s="104"/>
      <c r="E100" s="107"/>
      <c r="F100" s="110"/>
      <c r="G100" s="113"/>
    </row>
    <row r="101" spans="1:7" ht="12.75">
      <c r="A101" s="116"/>
      <c r="B101" s="97"/>
      <c r="C101" s="101"/>
      <c r="D101" s="104"/>
      <c r="E101" s="107"/>
      <c r="F101" s="110"/>
      <c r="G101" s="113"/>
    </row>
    <row r="102" spans="1:7" ht="12.75">
      <c r="A102" s="117"/>
      <c r="B102" s="98"/>
      <c r="C102" s="102"/>
      <c r="D102" s="105"/>
      <c r="E102" s="108"/>
      <c r="F102" s="111"/>
      <c r="G102" s="114"/>
    </row>
    <row r="103" spans="1:7" ht="12.75">
      <c r="A103" s="115">
        <v>24</v>
      </c>
      <c r="B103" s="148"/>
      <c r="C103" s="100"/>
      <c r="D103" s="103"/>
      <c r="E103" s="106"/>
      <c r="F103" s="109"/>
      <c r="G103" s="112"/>
    </row>
    <row r="104" spans="1:7" ht="12.75">
      <c r="A104" s="116"/>
      <c r="B104" s="149"/>
      <c r="C104" s="101"/>
      <c r="D104" s="104"/>
      <c r="E104" s="107"/>
      <c r="F104" s="110"/>
      <c r="G104" s="113"/>
    </row>
    <row r="105" spans="1:7" ht="12.75">
      <c r="A105" s="116"/>
      <c r="B105" s="149"/>
      <c r="C105" s="101"/>
      <c r="D105" s="104"/>
      <c r="E105" s="107"/>
      <c r="F105" s="110"/>
      <c r="G105" s="113"/>
    </row>
    <row r="106" spans="1:7" ht="12.75">
      <c r="A106" s="117"/>
      <c r="B106" s="150"/>
      <c r="C106" s="102"/>
      <c r="D106" s="105"/>
      <c r="E106" s="108"/>
      <c r="F106" s="111"/>
      <c r="G106" s="114"/>
    </row>
    <row r="107" spans="1:7" ht="12.75">
      <c r="A107" s="115">
        <v>25</v>
      </c>
      <c r="B107" s="96"/>
      <c r="C107" s="100"/>
      <c r="D107" s="103"/>
      <c r="E107" s="106"/>
      <c r="F107" s="109"/>
      <c r="G107" s="112"/>
    </row>
    <row r="108" spans="1:7" ht="12.75">
      <c r="A108" s="116"/>
      <c r="B108" s="97"/>
      <c r="C108" s="101"/>
      <c r="D108" s="104"/>
      <c r="E108" s="107"/>
      <c r="F108" s="110"/>
      <c r="G108" s="113"/>
    </row>
    <row r="109" spans="1:7" ht="12.75">
      <c r="A109" s="116"/>
      <c r="B109" s="97"/>
      <c r="C109" s="101"/>
      <c r="D109" s="104"/>
      <c r="E109" s="107"/>
      <c r="F109" s="110"/>
      <c r="G109" s="113"/>
    </row>
    <row r="110" spans="1:7" ht="12.75">
      <c r="A110" s="117"/>
      <c r="B110" s="98"/>
      <c r="C110" s="102"/>
      <c r="D110" s="105"/>
      <c r="E110" s="108"/>
      <c r="F110" s="111"/>
      <c r="G110" s="114"/>
    </row>
    <row r="111" spans="1:7" ht="12.75">
      <c r="A111" s="115">
        <v>26</v>
      </c>
      <c r="B111" s="148"/>
      <c r="C111" s="100"/>
      <c r="D111" s="103"/>
      <c r="E111" s="106"/>
      <c r="F111" s="109"/>
      <c r="G111" s="112"/>
    </row>
    <row r="112" spans="1:7" ht="12.75">
      <c r="A112" s="116"/>
      <c r="B112" s="149"/>
      <c r="C112" s="101"/>
      <c r="D112" s="104"/>
      <c r="E112" s="107"/>
      <c r="F112" s="110"/>
      <c r="G112" s="113"/>
    </row>
    <row r="113" spans="1:7" ht="12.75">
      <c r="A113" s="116"/>
      <c r="B113" s="149"/>
      <c r="C113" s="101"/>
      <c r="D113" s="104"/>
      <c r="E113" s="107"/>
      <c r="F113" s="110"/>
      <c r="G113" s="113"/>
    </row>
    <row r="114" spans="1:7" ht="12.75">
      <c r="A114" s="117"/>
      <c r="B114" s="150"/>
      <c r="C114" s="102"/>
      <c r="D114" s="105"/>
      <c r="E114" s="108"/>
      <c r="F114" s="111"/>
      <c r="G114" s="114"/>
    </row>
    <row r="115" spans="1:7" ht="12.75">
      <c r="A115" s="115">
        <v>27</v>
      </c>
      <c r="B115" s="96"/>
      <c r="C115" s="100"/>
      <c r="D115" s="103"/>
      <c r="E115" s="106"/>
      <c r="F115" s="109"/>
      <c r="G115" s="112"/>
    </row>
    <row r="116" spans="1:7" ht="12.75">
      <c r="A116" s="116"/>
      <c r="B116" s="97"/>
      <c r="C116" s="101"/>
      <c r="D116" s="104"/>
      <c r="E116" s="107"/>
      <c r="F116" s="110"/>
      <c r="G116" s="113"/>
    </row>
    <row r="117" spans="1:7" ht="12.75">
      <c r="A117" s="116"/>
      <c r="B117" s="97"/>
      <c r="C117" s="101"/>
      <c r="D117" s="104"/>
      <c r="E117" s="107"/>
      <c r="F117" s="110"/>
      <c r="G117" s="113"/>
    </row>
    <row r="118" spans="1:7" ht="12.75">
      <c r="A118" s="117"/>
      <c r="B118" s="98"/>
      <c r="C118" s="102"/>
      <c r="D118" s="105"/>
      <c r="E118" s="108"/>
      <c r="F118" s="111"/>
      <c r="G118" s="114"/>
    </row>
  </sheetData>
  <sheetProtection/>
  <mergeCells count="190">
    <mergeCell ref="G111:G114"/>
    <mergeCell ref="G115:G118"/>
    <mergeCell ref="A111:A114"/>
    <mergeCell ref="B111:B114"/>
    <mergeCell ref="A115:A118"/>
    <mergeCell ref="B115:B118"/>
    <mergeCell ref="C115:C118"/>
    <mergeCell ref="D115:D118"/>
    <mergeCell ref="E115:E118"/>
    <mergeCell ref="F115:F118"/>
    <mergeCell ref="C111:C114"/>
    <mergeCell ref="D111:D114"/>
    <mergeCell ref="E111:E114"/>
    <mergeCell ref="F111:F114"/>
    <mergeCell ref="G103:G106"/>
    <mergeCell ref="A107:A110"/>
    <mergeCell ref="B107:B110"/>
    <mergeCell ref="C107:C110"/>
    <mergeCell ref="D107:D110"/>
    <mergeCell ref="E107:E110"/>
    <mergeCell ref="F107:F110"/>
    <mergeCell ref="G107:G110"/>
    <mergeCell ref="A103:A106"/>
    <mergeCell ref="B103:B106"/>
    <mergeCell ref="C103:C106"/>
    <mergeCell ref="D103:D106"/>
    <mergeCell ref="E103:E106"/>
    <mergeCell ref="F103:F106"/>
    <mergeCell ref="G95:G98"/>
    <mergeCell ref="A99:A102"/>
    <mergeCell ref="B99:B102"/>
    <mergeCell ref="C99:C102"/>
    <mergeCell ref="D99:D102"/>
    <mergeCell ref="E99:E102"/>
    <mergeCell ref="F99:F102"/>
    <mergeCell ref="G99:G102"/>
    <mergeCell ref="A95:A98"/>
    <mergeCell ref="B95:B98"/>
    <mergeCell ref="C95:C98"/>
    <mergeCell ref="D95:D98"/>
    <mergeCell ref="E95:E98"/>
    <mergeCell ref="F95:F98"/>
    <mergeCell ref="G87:G90"/>
    <mergeCell ref="A91:A94"/>
    <mergeCell ref="B91:B94"/>
    <mergeCell ref="C91:C94"/>
    <mergeCell ref="D91:D94"/>
    <mergeCell ref="E91:E94"/>
    <mergeCell ref="F91:F94"/>
    <mergeCell ref="G91:G94"/>
    <mergeCell ref="A87:A90"/>
    <mergeCell ref="B87:B90"/>
    <mergeCell ref="C87:C90"/>
    <mergeCell ref="D87:D90"/>
    <mergeCell ref="E87:E90"/>
    <mergeCell ref="F87:F90"/>
    <mergeCell ref="G79:G82"/>
    <mergeCell ref="A83:A86"/>
    <mergeCell ref="B83:B86"/>
    <mergeCell ref="C83:C86"/>
    <mergeCell ref="D83:D86"/>
    <mergeCell ref="E83:E86"/>
    <mergeCell ref="F83:F86"/>
    <mergeCell ref="G83:G86"/>
    <mergeCell ref="A79:A82"/>
    <mergeCell ref="B79:B82"/>
    <mergeCell ref="C79:C82"/>
    <mergeCell ref="D79:D82"/>
    <mergeCell ref="E79:E82"/>
    <mergeCell ref="F79:F82"/>
    <mergeCell ref="G71:G74"/>
    <mergeCell ref="A75:A78"/>
    <mergeCell ref="B75:B78"/>
    <mergeCell ref="C75:C78"/>
    <mergeCell ref="D75:D78"/>
    <mergeCell ref="E75:E78"/>
    <mergeCell ref="F75:F78"/>
    <mergeCell ref="G75:G78"/>
    <mergeCell ref="A71:A74"/>
    <mergeCell ref="B71:B74"/>
    <mergeCell ref="C71:C74"/>
    <mergeCell ref="D71:D74"/>
    <mergeCell ref="E71:E74"/>
    <mergeCell ref="F71:F74"/>
    <mergeCell ref="G63:G66"/>
    <mergeCell ref="A67:A70"/>
    <mergeCell ref="B67:B70"/>
    <mergeCell ref="C67:C70"/>
    <mergeCell ref="D67:D70"/>
    <mergeCell ref="E67:E70"/>
    <mergeCell ref="F67:F70"/>
    <mergeCell ref="G67:G70"/>
    <mergeCell ref="A63:A66"/>
    <mergeCell ref="B63:B66"/>
    <mergeCell ref="C63:C66"/>
    <mergeCell ref="D63:D66"/>
    <mergeCell ref="E63:E66"/>
    <mergeCell ref="F63:F66"/>
    <mergeCell ref="G55:G58"/>
    <mergeCell ref="A59:A62"/>
    <mergeCell ref="B59:B62"/>
    <mergeCell ref="C59:C62"/>
    <mergeCell ref="D59:D62"/>
    <mergeCell ref="E59:E62"/>
    <mergeCell ref="F59:F62"/>
    <mergeCell ref="G59:G62"/>
    <mergeCell ref="A55:A58"/>
    <mergeCell ref="B55:B58"/>
    <mergeCell ref="C55:C58"/>
    <mergeCell ref="D55:D58"/>
    <mergeCell ref="E55:E58"/>
    <mergeCell ref="F55:F58"/>
    <mergeCell ref="G47:G50"/>
    <mergeCell ref="A51:A54"/>
    <mergeCell ref="B51:B54"/>
    <mergeCell ref="C51:C54"/>
    <mergeCell ref="D51:D54"/>
    <mergeCell ref="E51:E54"/>
    <mergeCell ref="F51:F54"/>
    <mergeCell ref="G51:G54"/>
    <mergeCell ref="A47:A50"/>
    <mergeCell ref="B47:B50"/>
    <mergeCell ref="C47:C50"/>
    <mergeCell ref="D47:D50"/>
    <mergeCell ref="E47:E50"/>
    <mergeCell ref="F47:F50"/>
    <mergeCell ref="G39:G42"/>
    <mergeCell ref="A43:A46"/>
    <mergeCell ref="B43:B46"/>
    <mergeCell ref="C43:C46"/>
    <mergeCell ref="D43:D46"/>
    <mergeCell ref="E43:E46"/>
    <mergeCell ref="F43:F46"/>
    <mergeCell ref="G43:G46"/>
    <mergeCell ref="A39:A42"/>
    <mergeCell ref="B39:B42"/>
    <mergeCell ref="C39:C42"/>
    <mergeCell ref="D39:D42"/>
    <mergeCell ref="E39:E42"/>
    <mergeCell ref="F39:F42"/>
    <mergeCell ref="G31:G34"/>
    <mergeCell ref="A35:A38"/>
    <mergeCell ref="B35:B38"/>
    <mergeCell ref="C35:C38"/>
    <mergeCell ref="D35:D38"/>
    <mergeCell ref="E35:E38"/>
    <mergeCell ref="F35:F38"/>
    <mergeCell ref="G35:G38"/>
    <mergeCell ref="A31:A34"/>
    <mergeCell ref="B31:B34"/>
    <mergeCell ref="C31:C34"/>
    <mergeCell ref="D31:D34"/>
    <mergeCell ref="E31:E34"/>
    <mergeCell ref="F31:F34"/>
    <mergeCell ref="G23:G26"/>
    <mergeCell ref="A27:A30"/>
    <mergeCell ref="B27:B30"/>
    <mergeCell ref="C27:C30"/>
    <mergeCell ref="D27:D30"/>
    <mergeCell ref="E27:E30"/>
    <mergeCell ref="A15:A18"/>
    <mergeCell ref="B15:B18"/>
    <mergeCell ref="F27:F30"/>
    <mergeCell ref="G27:G30"/>
    <mergeCell ref="A23:A26"/>
    <mergeCell ref="B23:B26"/>
    <mergeCell ref="C23:C26"/>
    <mergeCell ref="D23:D26"/>
    <mergeCell ref="E23:E26"/>
    <mergeCell ref="F23:F26"/>
    <mergeCell ref="F11:F14"/>
    <mergeCell ref="G11:G14"/>
    <mergeCell ref="A11:A14"/>
    <mergeCell ref="A19:A22"/>
    <mergeCell ref="B19:B22"/>
    <mergeCell ref="C19:C22"/>
    <mergeCell ref="D19:D22"/>
    <mergeCell ref="E19:E22"/>
    <mergeCell ref="F19:F22"/>
    <mergeCell ref="G19:G22"/>
    <mergeCell ref="C15:C18"/>
    <mergeCell ref="D15:D18"/>
    <mergeCell ref="E15:E18"/>
    <mergeCell ref="F15:F18"/>
    <mergeCell ref="G15:G18"/>
    <mergeCell ref="A1:G1"/>
    <mergeCell ref="B11:B14"/>
    <mergeCell ref="C11:C14"/>
    <mergeCell ref="D11:D14"/>
    <mergeCell ref="E11:E14"/>
  </mergeCells>
  <dataValidations count="2">
    <dataValidation type="list" allowBlank="1" showInputMessage="1" showErrorMessage="1" sqref="B11 B15 B19 B23 B27 B31 B35 B39 B43 B47 B51 B55 B59 B63 B67 B71 B75 B79 B83 B87 B91 B95 B99 B103 B107 B111 B115">
      <formula1>команда</formula1>
    </dataValidation>
    <dataValidation type="list" allowBlank="1" showInputMessage="1" showErrorMessage="1" sqref="C11 C15 C19 C23 C27 C31 C35 C39 C43 C47 C51 C55 C59 C63 C67 C71 C75 C79 C83 C87 C91 C95 C99 C103 C107 C111 C115">
      <formula1>пол</formula1>
    </dataValidation>
  </dataValidations>
  <printOptions/>
  <pageMargins left="0.7480314960629921" right="0.7480314960629921" top="0.1968503937007874" bottom="0.2755905511811024" header="0.15748031496062992" footer="0.2755905511811024"/>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Z89"/>
  <sheetViews>
    <sheetView zoomScalePageLayoutView="0" workbookViewId="0" topLeftCell="A1">
      <selection activeCell="V60" sqref="V60"/>
    </sheetView>
  </sheetViews>
  <sheetFormatPr defaultColWidth="9.00390625" defaultRowHeight="12.75"/>
  <cols>
    <col min="1" max="12" width="3.625" style="0" customWidth="1"/>
    <col min="13" max="14" width="4.25390625" style="0" customWidth="1"/>
    <col min="15" max="26" width="3.625" style="0" customWidth="1"/>
  </cols>
  <sheetData>
    <row r="1" spans="1:25" ht="18.75">
      <c r="A1" s="137" t="s">
        <v>12</v>
      </c>
      <c r="B1" s="137"/>
      <c r="C1" s="137"/>
      <c r="D1" s="137"/>
      <c r="E1" s="137"/>
      <c r="F1" s="137"/>
      <c r="G1" s="137"/>
      <c r="H1" s="137"/>
      <c r="I1" s="137"/>
      <c r="J1" s="137"/>
      <c r="K1" s="137"/>
      <c r="L1" s="137"/>
      <c r="M1" s="137"/>
      <c r="N1" s="137"/>
      <c r="O1" s="137"/>
      <c r="P1" s="137"/>
      <c r="Q1" s="137"/>
      <c r="R1" s="137"/>
      <c r="S1" s="137"/>
      <c r="T1" s="137"/>
      <c r="U1" s="137"/>
      <c r="V1" s="137"/>
      <c r="W1" s="137"/>
      <c r="X1" s="137"/>
      <c r="Y1" s="137"/>
    </row>
    <row r="3" spans="1:25" ht="15.75">
      <c r="A3" s="141" t="s">
        <v>10</v>
      </c>
      <c r="B3" s="141"/>
      <c r="C3" s="141"/>
      <c r="D3" s="141"/>
      <c r="E3" s="141"/>
      <c r="F3" s="141"/>
      <c r="G3" s="141"/>
      <c r="H3" s="141"/>
      <c r="I3" s="141"/>
      <c r="J3" s="141"/>
      <c r="K3" s="141"/>
      <c r="L3" s="141"/>
      <c r="M3" s="141"/>
      <c r="N3" s="142" t="s">
        <v>11</v>
      </c>
      <c r="O3" s="142"/>
      <c r="P3" s="142"/>
      <c r="Q3" s="142"/>
      <c r="R3" s="142"/>
      <c r="S3" s="142"/>
      <c r="T3" s="142"/>
      <c r="U3" s="142"/>
      <c r="V3" s="142"/>
      <c r="W3" s="142"/>
      <c r="X3" s="142"/>
      <c r="Y3" s="142"/>
    </row>
    <row r="4" spans="1:25" ht="15">
      <c r="A4" s="10"/>
      <c r="B4" s="10"/>
      <c r="C4" s="10"/>
      <c r="D4" s="10"/>
      <c r="E4" s="10"/>
      <c r="F4" s="10"/>
      <c r="G4" s="10"/>
      <c r="H4" s="10"/>
      <c r="I4" s="10"/>
      <c r="J4" s="10"/>
      <c r="K4" s="10"/>
      <c r="L4" s="10"/>
      <c r="M4" s="10"/>
      <c r="N4" s="9"/>
      <c r="O4" s="9"/>
      <c r="P4" s="9"/>
      <c r="Q4" s="9"/>
      <c r="R4" s="9"/>
      <c r="S4" s="9"/>
      <c r="T4" s="9"/>
      <c r="U4" s="9"/>
      <c r="V4" s="9"/>
      <c r="W4" s="9"/>
      <c r="X4" s="9"/>
      <c r="Y4" s="9"/>
    </row>
    <row r="5" spans="1:26" ht="15">
      <c r="A5" s="133" t="s">
        <v>9</v>
      </c>
      <c r="B5" s="133"/>
      <c r="C5" s="133"/>
      <c r="D5" s="133"/>
      <c r="E5" s="133"/>
      <c r="F5" s="133"/>
      <c r="G5" s="133"/>
      <c r="H5" s="133"/>
      <c r="I5" s="133"/>
      <c r="J5" s="133"/>
      <c r="K5" s="133"/>
      <c r="L5" s="133"/>
      <c r="M5" s="133"/>
      <c r="N5" s="140" t="s">
        <v>8</v>
      </c>
      <c r="O5" s="140"/>
      <c r="P5" s="140"/>
      <c r="Q5" s="140"/>
      <c r="R5" s="140"/>
      <c r="S5" s="140"/>
      <c r="T5" s="140"/>
      <c r="U5" s="140"/>
      <c r="V5" s="140"/>
      <c r="W5" s="140"/>
      <c r="X5" s="140"/>
      <c r="Y5" s="140"/>
      <c r="Z5" s="140"/>
    </row>
    <row r="6" spans="1:26" ht="18.75" customHeight="1">
      <c r="A6" s="134"/>
      <c r="B6" s="135"/>
      <c r="C6" s="135"/>
      <c r="D6" s="135"/>
      <c r="E6" s="135"/>
      <c r="F6" s="135"/>
      <c r="G6" s="135"/>
      <c r="H6" s="135"/>
      <c r="I6" s="135"/>
      <c r="J6" s="135"/>
      <c r="K6" s="135"/>
      <c r="L6" s="136"/>
      <c r="M6" s="138"/>
      <c r="N6" s="133"/>
      <c r="O6" s="133"/>
      <c r="P6" s="133"/>
      <c r="Q6" s="133"/>
      <c r="R6" s="133"/>
      <c r="S6" s="133"/>
      <c r="T6" s="133"/>
      <c r="U6" s="133"/>
      <c r="V6" s="133"/>
      <c r="W6" s="133"/>
      <c r="X6" s="133"/>
      <c r="Y6" s="133"/>
      <c r="Z6" s="133"/>
    </row>
    <row r="7" spans="1:26" ht="18.75" customHeight="1">
      <c r="A7" s="11"/>
      <c r="B7" s="11"/>
      <c r="C7" s="11"/>
      <c r="D7" s="11"/>
      <c r="E7" s="11"/>
      <c r="F7" s="11"/>
      <c r="G7" s="11"/>
      <c r="H7" s="11"/>
      <c r="I7" s="11"/>
      <c r="J7" s="11"/>
      <c r="K7" s="11"/>
      <c r="L7" s="11"/>
      <c r="M7" s="139"/>
      <c r="N7" s="133"/>
      <c r="O7" s="11"/>
      <c r="P7" s="11"/>
      <c r="Q7" s="11"/>
      <c r="R7" s="11"/>
      <c r="S7" s="11"/>
      <c r="T7" s="11"/>
      <c r="U7" s="11"/>
      <c r="V7" s="11"/>
      <c r="W7" s="11"/>
      <c r="X7" s="11"/>
      <c r="Y7" s="11"/>
      <c r="Z7" s="1"/>
    </row>
    <row r="8" spans="1:26" ht="18.75" customHeight="1">
      <c r="A8" s="134"/>
      <c r="B8" s="135"/>
      <c r="C8" s="135"/>
      <c r="D8" s="135"/>
      <c r="E8" s="135"/>
      <c r="F8" s="135"/>
      <c r="G8" s="135"/>
      <c r="H8" s="135"/>
      <c r="I8" s="135"/>
      <c r="J8" s="135"/>
      <c r="K8" s="135"/>
      <c r="L8" s="136"/>
      <c r="M8" s="133"/>
      <c r="N8" s="133"/>
      <c r="O8" s="133"/>
      <c r="P8" s="133"/>
      <c r="Q8" s="133"/>
      <c r="R8" s="133"/>
      <c r="S8" s="133"/>
      <c r="T8" s="133"/>
      <c r="U8" s="133"/>
      <c r="V8" s="133"/>
      <c r="W8" s="133"/>
      <c r="X8" s="133"/>
      <c r="Y8" s="133"/>
      <c r="Z8" s="133"/>
    </row>
    <row r="9" spans="1:26" ht="18.75" customHeight="1">
      <c r="A9" s="11"/>
      <c r="B9" s="11"/>
      <c r="C9" s="11"/>
      <c r="D9" s="11"/>
      <c r="E9" s="11"/>
      <c r="F9" s="11"/>
      <c r="G9" s="11"/>
      <c r="H9" s="11"/>
      <c r="I9" s="11"/>
      <c r="J9" s="11"/>
      <c r="K9" s="11"/>
      <c r="L9" s="11"/>
      <c r="M9" s="133"/>
      <c r="N9" s="133"/>
      <c r="O9" s="11"/>
      <c r="P9" s="11"/>
      <c r="Q9" s="11"/>
      <c r="R9" s="11"/>
      <c r="S9" s="11"/>
      <c r="T9" s="11"/>
      <c r="U9" s="11"/>
      <c r="V9" s="11"/>
      <c r="W9" s="11"/>
      <c r="X9" s="11"/>
      <c r="Y9" s="11"/>
      <c r="Z9" s="1"/>
    </row>
    <row r="10" spans="1:26" ht="18.75" customHeight="1">
      <c r="A10" s="134"/>
      <c r="B10" s="135"/>
      <c r="C10" s="135"/>
      <c r="D10" s="135"/>
      <c r="E10" s="135"/>
      <c r="F10" s="135"/>
      <c r="G10" s="135"/>
      <c r="H10" s="135"/>
      <c r="I10" s="135"/>
      <c r="J10" s="135"/>
      <c r="K10" s="135"/>
      <c r="L10" s="136"/>
      <c r="M10" s="133"/>
      <c r="N10" s="133"/>
      <c r="O10" s="133"/>
      <c r="P10" s="133"/>
      <c r="Q10" s="133"/>
      <c r="R10" s="133"/>
      <c r="S10" s="133"/>
      <c r="T10" s="133"/>
      <c r="U10" s="133"/>
      <c r="V10" s="133"/>
      <c r="W10" s="133"/>
      <c r="X10" s="133"/>
      <c r="Y10" s="133"/>
      <c r="Z10" s="133"/>
    </row>
    <row r="11" spans="1:26" ht="18.75" customHeight="1">
      <c r="A11" s="11"/>
      <c r="B11" s="11"/>
      <c r="C11" s="11"/>
      <c r="D11" s="11"/>
      <c r="E11" s="11"/>
      <c r="F11" s="11"/>
      <c r="G11" s="11"/>
      <c r="H11" s="11"/>
      <c r="I11" s="11"/>
      <c r="J11" s="11"/>
      <c r="K11" s="11"/>
      <c r="L11" s="11"/>
      <c r="M11" s="133"/>
      <c r="N11" s="133"/>
      <c r="O11" s="11"/>
      <c r="P11" s="11"/>
      <c r="Q11" s="11"/>
      <c r="R11" s="11"/>
      <c r="S11" s="11"/>
      <c r="T11" s="11"/>
      <c r="U11" s="11"/>
      <c r="V11" s="11"/>
      <c r="W11" s="11"/>
      <c r="X11" s="11"/>
      <c r="Y11" s="11"/>
      <c r="Z11" s="1"/>
    </row>
    <row r="12" spans="1:25" ht="22.5" customHeight="1">
      <c r="A12" s="12"/>
      <c r="B12" s="12"/>
      <c r="C12" s="12"/>
      <c r="D12" s="12"/>
      <c r="E12" s="12"/>
      <c r="F12" s="12"/>
      <c r="G12" s="12"/>
      <c r="H12" s="12"/>
      <c r="I12" s="12"/>
      <c r="J12" s="12"/>
      <c r="K12" s="12"/>
      <c r="L12" s="12"/>
      <c r="M12" s="11"/>
      <c r="N12" s="11"/>
      <c r="O12" s="12"/>
      <c r="P12" s="12"/>
      <c r="Q12" s="12"/>
      <c r="R12" s="12"/>
      <c r="S12" s="12"/>
      <c r="T12" s="12"/>
      <c r="U12" s="12"/>
      <c r="V12" s="12"/>
      <c r="W12" s="12"/>
      <c r="X12" s="12"/>
      <c r="Y12" s="12"/>
    </row>
    <row r="13" spans="1:25" ht="15">
      <c r="A13" s="12"/>
      <c r="B13" s="12"/>
      <c r="C13" s="12"/>
      <c r="D13" s="12"/>
      <c r="E13" s="12"/>
      <c r="F13" s="12"/>
      <c r="G13" s="12"/>
      <c r="H13" s="12"/>
      <c r="I13" s="12"/>
      <c r="J13" s="12"/>
      <c r="K13" s="12"/>
      <c r="L13" s="12"/>
      <c r="M13" s="12"/>
      <c r="N13" s="12"/>
      <c r="O13" s="12"/>
      <c r="P13" s="12"/>
      <c r="Q13" s="12"/>
      <c r="R13" s="12"/>
      <c r="S13" s="12"/>
      <c r="T13" s="12"/>
      <c r="U13" s="12"/>
      <c r="V13" s="12"/>
      <c r="W13" s="12"/>
      <c r="X13" s="12"/>
      <c r="Y13" s="12"/>
    </row>
    <row r="14" spans="1:25" ht="15.75">
      <c r="A14" s="141" t="s">
        <v>10</v>
      </c>
      <c r="B14" s="141"/>
      <c r="C14" s="141"/>
      <c r="D14" s="141"/>
      <c r="E14" s="141"/>
      <c r="F14" s="141"/>
      <c r="G14" s="141"/>
      <c r="H14" s="141"/>
      <c r="I14" s="141"/>
      <c r="J14" s="141"/>
      <c r="K14" s="141"/>
      <c r="L14" s="141"/>
      <c r="M14" s="141"/>
      <c r="N14" s="142" t="s">
        <v>11</v>
      </c>
      <c r="O14" s="142"/>
      <c r="P14" s="142"/>
      <c r="Q14" s="142"/>
      <c r="R14" s="142"/>
      <c r="S14" s="142"/>
      <c r="T14" s="142"/>
      <c r="U14" s="142"/>
      <c r="V14" s="142"/>
      <c r="W14" s="142"/>
      <c r="X14" s="142"/>
      <c r="Y14" s="142"/>
    </row>
    <row r="15" spans="1:25" ht="15">
      <c r="A15" s="10"/>
      <c r="B15" s="10"/>
      <c r="C15" s="10"/>
      <c r="D15" s="10"/>
      <c r="E15" s="10"/>
      <c r="F15" s="10"/>
      <c r="G15" s="10"/>
      <c r="H15" s="10"/>
      <c r="I15" s="10"/>
      <c r="J15" s="10"/>
      <c r="K15" s="10"/>
      <c r="L15" s="10"/>
      <c r="M15" s="10"/>
      <c r="N15" s="9"/>
      <c r="O15" s="9"/>
      <c r="P15" s="9"/>
      <c r="Q15" s="9"/>
      <c r="R15" s="9"/>
      <c r="S15" s="9"/>
      <c r="T15" s="9"/>
      <c r="U15" s="9"/>
      <c r="V15" s="9"/>
      <c r="W15" s="9"/>
      <c r="X15" s="9"/>
      <c r="Y15" s="9"/>
    </row>
    <row r="16" spans="1:26" ht="15">
      <c r="A16" s="133" t="s">
        <v>9</v>
      </c>
      <c r="B16" s="133"/>
      <c r="C16" s="133"/>
      <c r="D16" s="133"/>
      <c r="E16" s="133"/>
      <c r="F16" s="133"/>
      <c r="G16" s="133"/>
      <c r="H16" s="133"/>
      <c r="I16" s="133"/>
      <c r="J16" s="133"/>
      <c r="K16" s="133"/>
      <c r="L16" s="133"/>
      <c r="M16" s="133"/>
      <c r="N16" s="140" t="s">
        <v>8</v>
      </c>
      <c r="O16" s="140"/>
      <c r="P16" s="140"/>
      <c r="Q16" s="140"/>
      <c r="R16" s="140"/>
      <c r="S16" s="140"/>
      <c r="T16" s="140"/>
      <c r="U16" s="140"/>
      <c r="V16" s="140"/>
      <c r="W16" s="140"/>
      <c r="X16" s="140"/>
      <c r="Y16" s="140"/>
      <c r="Z16" s="140"/>
    </row>
    <row r="17" spans="1:26" ht="18.75" customHeight="1">
      <c r="A17" s="134"/>
      <c r="B17" s="135"/>
      <c r="C17" s="135"/>
      <c r="D17" s="135"/>
      <c r="E17" s="135"/>
      <c r="F17" s="135"/>
      <c r="G17" s="135"/>
      <c r="H17" s="135"/>
      <c r="I17" s="135"/>
      <c r="J17" s="135"/>
      <c r="K17" s="135"/>
      <c r="L17" s="136"/>
      <c r="M17" s="138"/>
      <c r="N17" s="133"/>
      <c r="O17" s="133"/>
      <c r="P17" s="133"/>
      <c r="Q17" s="133"/>
      <c r="R17" s="133"/>
      <c r="S17" s="133"/>
      <c r="T17" s="133"/>
      <c r="U17" s="133"/>
      <c r="V17" s="133"/>
      <c r="W17" s="133"/>
      <c r="X17" s="133"/>
      <c r="Y17" s="133"/>
      <c r="Z17" s="133"/>
    </row>
    <row r="18" spans="1:26" ht="18.75" customHeight="1">
      <c r="A18" s="11"/>
      <c r="B18" s="11"/>
      <c r="C18" s="11"/>
      <c r="D18" s="11"/>
      <c r="E18" s="11"/>
      <c r="F18" s="11"/>
      <c r="G18" s="11"/>
      <c r="H18" s="11"/>
      <c r="I18" s="11"/>
      <c r="J18" s="11"/>
      <c r="K18" s="11"/>
      <c r="L18" s="11"/>
      <c r="M18" s="139"/>
      <c r="N18" s="133"/>
      <c r="O18" s="11"/>
      <c r="P18" s="11"/>
      <c r="Q18" s="11"/>
      <c r="R18" s="11"/>
      <c r="S18" s="11"/>
      <c r="T18" s="11"/>
      <c r="U18" s="11"/>
      <c r="V18" s="11"/>
      <c r="W18" s="11"/>
      <c r="X18" s="11"/>
      <c r="Y18" s="11"/>
      <c r="Z18" s="1"/>
    </row>
    <row r="19" spans="1:26" ht="18.75" customHeight="1">
      <c r="A19" s="134"/>
      <c r="B19" s="135"/>
      <c r="C19" s="135"/>
      <c r="D19" s="135"/>
      <c r="E19" s="135"/>
      <c r="F19" s="135"/>
      <c r="G19" s="135"/>
      <c r="H19" s="135"/>
      <c r="I19" s="135"/>
      <c r="J19" s="135"/>
      <c r="K19" s="135"/>
      <c r="L19" s="136"/>
      <c r="M19" s="133"/>
      <c r="N19" s="133"/>
      <c r="O19" s="133"/>
      <c r="P19" s="133"/>
      <c r="Q19" s="133"/>
      <c r="R19" s="133"/>
      <c r="S19" s="133"/>
      <c r="T19" s="133"/>
      <c r="U19" s="133"/>
      <c r="V19" s="133"/>
      <c r="W19" s="133"/>
      <c r="X19" s="133"/>
      <c r="Y19" s="133"/>
      <c r="Z19" s="133"/>
    </row>
    <row r="20" spans="1:26" ht="18.75" customHeight="1">
      <c r="A20" s="11"/>
      <c r="B20" s="11"/>
      <c r="C20" s="11"/>
      <c r="D20" s="11"/>
      <c r="E20" s="11"/>
      <c r="F20" s="11"/>
      <c r="G20" s="11"/>
      <c r="H20" s="11"/>
      <c r="I20" s="11"/>
      <c r="J20" s="11"/>
      <c r="K20" s="11"/>
      <c r="L20" s="11"/>
      <c r="M20" s="133"/>
      <c r="N20" s="133"/>
      <c r="O20" s="11"/>
      <c r="P20" s="11"/>
      <c r="Q20" s="11"/>
      <c r="R20" s="11"/>
      <c r="S20" s="11"/>
      <c r="T20" s="11"/>
      <c r="U20" s="11"/>
      <c r="V20" s="11"/>
      <c r="W20" s="11"/>
      <c r="X20" s="11"/>
      <c r="Y20" s="11"/>
      <c r="Z20" s="1"/>
    </row>
    <row r="21" spans="1:26" ht="18.75" customHeight="1">
      <c r="A21" s="134"/>
      <c r="B21" s="135"/>
      <c r="C21" s="135"/>
      <c r="D21" s="135"/>
      <c r="E21" s="135"/>
      <c r="F21" s="135"/>
      <c r="G21" s="135"/>
      <c r="H21" s="135"/>
      <c r="I21" s="135"/>
      <c r="J21" s="135"/>
      <c r="K21" s="135"/>
      <c r="L21" s="136"/>
      <c r="M21" s="133"/>
      <c r="N21" s="133"/>
      <c r="O21" s="133"/>
      <c r="P21" s="133"/>
      <c r="Q21" s="133"/>
      <c r="R21" s="133"/>
      <c r="S21" s="133"/>
      <c r="T21" s="133"/>
      <c r="U21" s="133"/>
      <c r="V21" s="133"/>
      <c r="W21" s="133"/>
      <c r="X21" s="133"/>
      <c r="Y21" s="133"/>
      <c r="Z21" s="133"/>
    </row>
    <row r="22" spans="1:26" ht="18.75" customHeight="1">
      <c r="A22" s="11"/>
      <c r="B22" s="11"/>
      <c r="C22" s="11"/>
      <c r="D22" s="11"/>
      <c r="E22" s="11"/>
      <c r="F22" s="11"/>
      <c r="G22" s="11"/>
      <c r="H22" s="11"/>
      <c r="I22" s="11"/>
      <c r="J22" s="11"/>
      <c r="K22" s="11"/>
      <c r="L22" s="11"/>
      <c r="M22" s="133"/>
      <c r="N22" s="133"/>
      <c r="O22" s="11"/>
      <c r="P22" s="11"/>
      <c r="Q22" s="11"/>
      <c r="R22" s="11"/>
      <c r="S22" s="11"/>
      <c r="T22" s="11"/>
      <c r="U22" s="11"/>
      <c r="V22" s="11"/>
      <c r="W22" s="11"/>
      <c r="X22" s="11"/>
      <c r="Y22" s="11"/>
      <c r="Z22" s="1"/>
    </row>
    <row r="23" spans="1:25" ht="22.5" customHeight="1">
      <c r="A23" s="12"/>
      <c r="B23" s="12"/>
      <c r="C23" s="12"/>
      <c r="D23" s="12"/>
      <c r="E23" s="12"/>
      <c r="F23" s="12"/>
      <c r="G23" s="12"/>
      <c r="H23" s="12"/>
      <c r="I23" s="12"/>
      <c r="J23" s="12"/>
      <c r="K23" s="12"/>
      <c r="L23" s="12"/>
      <c r="M23" s="11"/>
      <c r="N23" s="11"/>
      <c r="O23" s="12"/>
      <c r="P23" s="12"/>
      <c r="Q23" s="12"/>
      <c r="R23" s="12"/>
      <c r="S23" s="12"/>
      <c r="T23" s="12"/>
      <c r="U23" s="12"/>
      <c r="V23" s="12"/>
      <c r="W23" s="12"/>
      <c r="X23" s="12"/>
      <c r="Y23" s="12"/>
    </row>
    <row r="24" spans="1:25" ht="15">
      <c r="A24" s="12"/>
      <c r="B24" s="12"/>
      <c r="C24" s="12"/>
      <c r="D24" s="12"/>
      <c r="E24" s="12"/>
      <c r="F24" s="12"/>
      <c r="G24" s="12"/>
      <c r="H24" s="12"/>
      <c r="I24" s="12"/>
      <c r="J24" s="12"/>
      <c r="K24" s="12"/>
      <c r="L24" s="12"/>
      <c r="M24" s="12"/>
      <c r="N24" s="12"/>
      <c r="O24" s="12"/>
      <c r="P24" s="12"/>
      <c r="Q24" s="12"/>
      <c r="R24" s="12"/>
      <c r="S24" s="12"/>
      <c r="T24" s="12"/>
      <c r="U24" s="12"/>
      <c r="V24" s="12"/>
      <c r="W24" s="12"/>
      <c r="X24" s="12"/>
      <c r="Y24" s="12"/>
    </row>
    <row r="25" spans="1:25" ht="15.75">
      <c r="A25" s="141" t="s">
        <v>10</v>
      </c>
      <c r="B25" s="141"/>
      <c r="C25" s="141"/>
      <c r="D25" s="141"/>
      <c r="E25" s="141"/>
      <c r="F25" s="141"/>
      <c r="G25" s="141"/>
      <c r="H25" s="141"/>
      <c r="I25" s="141"/>
      <c r="J25" s="141"/>
      <c r="K25" s="141"/>
      <c r="L25" s="141"/>
      <c r="M25" s="141"/>
      <c r="N25" s="142" t="s">
        <v>11</v>
      </c>
      <c r="O25" s="142"/>
      <c r="P25" s="142"/>
      <c r="Q25" s="142"/>
      <c r="R25" s="142"/>
      <c r="S25" s="142"/>
      <c r="T25" s="142"/>
      <c r="U25" s="142"/>
      <c r="V25" s="142"/>
      <c r="W25" s="142"/>
      <c r="X25" s="142"/>
      <c r="Y25" s="142"/>
    </row>
    <row r="26" spans="1:25" ht="15">
      <c r="A26" s="10"/>
      <c r="B26" s="10"/>
      <c r="C26" s="10"/>
      <c r="D26" s="10"/>
      <c r="E26" s="10"/>
      <c r="F26" s="10"/>
      <c r="G26" s="10"/>
      <c r="H26" s="10"/>
      <c r="I26" s="10"/>
      <c r="J26" s="10"/>
      <c r="K26" s="10"/>
      <c r="L26" s="10"/>
      <c r="M26" s="10"/>
      <c r="N26" s="9"/>
      <c r="O26" s="9"/>
      <c r="P26" s="9"/>
      <c r="Q26" s="9"/>
      <c r="R26" s="9"/>
      <c r="S26" s="9"/>
      <c r="T26" s="9"/>
      <c r="U26" s="9"/>
      <c r="V26" s="9"/>
      <c r="W26" s="9"/>
      <c r="X26" s="9"/>
      <c r="Y26" s="9"/>
    </row>
    <row r="27" spans="1:26" ht="15">
      <c r="A27" s="133" t="s">
        <v>9</v>
      </c>
      <c r="B27" s="133"/>
      <c r="C27" s="133"/>
      <c r="D27" s="133"/>
      <c r="E27" s="133"/>
      <c r="F27" s="133"/>
      <c r="G27" s="133"/>
      <c r="H27" s="133"/>
      <c r="I27" s="133"/>
      <c r="J27" s="133"/>
      <c r="K27" s="133"/>
      <c r="L27" s="133"/>
      <c r="M27" s="133"/>
      <c r="N27" s="140" t="s">
        <v>8</v>
      </c>
      <c r="O27" s="140"/>
      <c r="P27" s="140"/>
      <c r="Q27" s="140"/>
      <c r="R27" s="140"/>
      <c r="S27" s="140"/>
      <c r="T27" s="140"/>
      <c r="U27" s="140"/>
      <c r="V27" s="140"/>
      <c r="W27" s="140"/>
      <c r="X27" s="140"/>
      <c r="Y27" s="140"/>
      <c r="Z27" s="140"/>
    </row>
    <row r="28" spans="1:26" ht="18.75" customHeight="1">
      <c r="A28" s="134"/>
      <c r="B28" s="135"/>
      <c r="C28" s="135"/>
      <c r="D28" s="135"/>
      <c r="E28" s="135"/>
      <c r="F28" s="135"/>
      <c r="G28" s="135"/>
      <c r="H28" s="135"/>
      <c r="I28" s="135"/>
      <c r="J28" s="135"/>
      <c r="K28" s="135"/>
      <c r="L28" s="136"/>
      <c r="M28" s="138"/>
      <c r="N28" s="133"/>
      <c r="O28" s="133"/>
      <c r="P28" s="133"/>
      <c r="Q28" s="133"/>
      <c r="R28" s="133"/>
      <c r="S28" s="133"/>
      <c r="T28" s="133"/>
      <c r="U28" s="133"/>
      <c r="V28" s="133"/>
      <c r="W28" s="133"/>
      <c r="X28" s="133"/>
      <c r="Y28" s="133"/>
      <c r="Z28" s="133"/>
    </row>
    <row r="29" spans="1:26" ht="18.75" customHeight="1">
      <c r="A29" s="11"/>
      <c r="B29" s="11"/>
      <c r="C29" s="11"/>
      <c r="D29" s="11"/>
      <c r="E29" s="11"/>
      <c r="F29" s="11"/>
      <c r="G29" s="11"/>
      <c r="H29" s="11"/>
      <c r="I29" s="11"/>
      <c r="J29" s="11"/>
      <c r="K29" s="11"/>
      <c r="L29" s="11"/>
      <c r="M29" s="139"/>
      <c r="N29" s="133"/>
      <c r="O29" s="11"/>
      <c r="P29" s="11"/>
      <c r="Q29" s="11"/>
      <c r="R29" s="11"/>
      <c r="S29" s="11"/>
      <c r="T29" s="11"/>
      <c r="U29" s="11"/>
      <c r="V29" s="11"/>
      <c r="W29" s="11"/>
      <c r="X29" s="11"/>
      <c r="Y29" s="11"/>
      <c r="Z29" s="1"/>
    </row>
    <row r="30" spans="1:26" ht="18.75" customHeight="1">
      <c r="A30" s="134"/>
      <c r="B30" s="135"/>
      <c r="C30" s="135"/>
      <c r="D30" s="135"/>
      <c r="E30" s="135"/>
      <c r="F30" s="135"/>
      <c r="G30" s="135"/>
      <c r="H30" s="135"/>
      <c r="I30" s="135"/>
      <c r="J30" s="135"/>
      <c r="K30" s="135"/>
      <c r="L30" s="136"/>
      <c r="M30" s="133"/>
      <c r="N30" s="133"/>
      <c r="O30" s="133"/>
      <c r="P30" s="133"/>
      <c r="Q30" s="133"/>
      <c r="R30" s="133"/>
      <c r="S30" s="133"/>
      <c r="T30" s="133"/>
      <c r="U30" s="133"/>
      <c r="V30" s="133"/>
      <c r="W30" s="133"/>
      <c r="X30" s="133"/>
      <c r="Y30" s="133"/>
      <c r="Z30" s="133"/>
    </row>
    <row r="31" spans="1:26" ht="18.75" customHeight="1">
      <c r="A31" s="11"/>
      <c r="B31" s="11"/>
      <c r="C31" s="11"/>
      <c r="D31" s="11"/>
      <c r="E31" s="11"/>
      <c r="F31" s="11"/>
      <c r="G31" s="11"/>
      <c r="H31" s="11"/>
      <c r="I31" s="11"/>
      <c r="J31" s="11"/>
      <c r="K31" s="11"/>
      <c r="L31" s="11"/>
      <c r="M31" s="133"/>
      <c r="N31" s="133"/>
      <c r="O31" s="11"/>
      <c r="P31" s="11"/>
      <c r="Q31" s="11"/>
      <c r="R31" s="11"/>
      <c r="S31" s="11"/>
      <c r="T31" s="11"/>
      <c r="U31" s="11"/>
      <c r="V31" s="11"/>
      <c r="W31" s="11"/>
      <c r="X31" s="11"/>
      <c r="Y31" s="11"/>
      <c r="Z31" s="1"/>
    </row>
    <row r="32" spans="1:26" ht="18.75" customHeight="1">
      <c r="A32" s="134"/>
      <c r="B32" s="135"/>
      <c r="C32" s="135"/>
      <c r="D32" s="135"/>
      <c r="E32" s="135"/>
      <c r="F32" s="135"/>
      <c r="G32" s="135"/>
      <c r="H32" s="135"/>
      <c r="I32" s="135"/>
      <c r="J32" s="135"/>
      <c r="K32" s="135"/>
      <c r="L32" s="136"/>
      <c r="M32" s="133"/>
      <c r="N32" s="133"/>
      <c r="O32" s="133"/>
      <c r="P32" s="133"/>
      <c r="Q32" s="133"/>
      <c r="R32" s="133"/>
      <c r="S32" s="133"/>
      <c r="T32" s="133"/>
      <c r="U32" s="133"/>
      <c r="V32" s="133"/>
      <c r="W32" s="133"/>
      <c r="X32" s="133"/>
      <c r="Y32" s="133"/>
      <c r="Z32" s="133"/>
    </row>
    <row r="33" spans="1:26" ht="18.75" customHeight="1">
      <c r="A33" s="11"/>
      <c r="B33" s="11"/>
      <c r="C33" s="11"/>
      <c r="D33" s="11"/>
      <c r="E33" s="11"/>
      <c r="F33" s="11"/>
      <c r="G33" s="11"/>
      <c r="H33" s="11"/>
      <c r="I33" s="11"/>
      <c r="J33" s="11"/>
      <c r="K33" s="11"/>
      <c r="L33" s="11"/>
      <c r="M33" s="133"/>
      <c r="N33" s="133"/>
      <c r="O33" s="11"/>
      <c r="P33" s="11"/>
      <c r="Q33" s="11"/>
      <c r="R33" s="11"/>
      <c r="S33" s="11"/>
      <c r="T33" s="11"/>
      <c r="U33" s="11"/>
      <c r="V33" s="11"/>
      <c r="W33" s="11"/>
      <c r="X33" s="11"/>
      <c r="Y33" s="11"/>
      <c r="Z33" s="1"/>
    </row>
    <row r="34" spans="1:25" ht="22.5" customHeight="1">
      <c r="A34" s="12"/>
      <c r="B34" s="12"/>
      <c r="C34" s="12"/>
      <c r="D34" s="12"/>
      <c r="E34" s="12"/>
      <c r="F34" s="12"/>
      <c r="G34" s="12"/>
      <c r="H34" s="12"/>
      <c r="I34" s="12"/>
      <c r="J34" s="12"/>
      <c r="K34" s="12"/>
      <c r="L34" s="12"/>
      <c r="M34" s="11"/>
      <c r="N34" s="11"/>
      <c r="O34" s="12"/>
      <c r="P34" s="12"/>
      <c r="Q34" s="12"/>
      <c r="R34" s="12"/>
      <c r="S34" s="12"/>
      <c r="T34" s="12"/>
      <c r="U34" s="12"/>
      <c r="V34" s="12"/>
      <c r="W34" s="12"/>
      <c r="X34" s="12"/>
      <c r="Y34" s="12"/>
    </row>
    <row r="35" spans="1:25" ht="15">
      <c r="A35" s="12"/>
      <c r="B35" s="12"/>
      <c r="C35" s="12"/>
      <c r="D35" s="12"/>
      <c r="E35" s="12"/>
      <c r="F35" s="12"/>
      <c r="G35" s="12"/>
      <c r="H35" s="12"/>
      <c r="I35" s="12"/>
      <c r="J35" s="12"/>
      <c r="K35" s="12"/>
      <c r="L35" s="12"/>
      <c r="M35" s="12"/>
      <c r="N35" s="12"/>
      <c r="O35" s="12"/>
      <c r="P35" s="12"/>
      <c r="Q35" s="12"/>
      <c r="R35" s="12"/>
      <c r="S35" s="12"/>
      <c r="T35" s="12"/>
      <c r="U35" s="12"/>
      <c r="V35" s="12"/>
      <c r="W35" s="12"/>
      <c r="X35" s="12"/>
      <c r="Y35" s="12"/>
    </row>
    <row r="36" spans="1:25" ht="15.75">
      <c r="A36" s="141" t="s">
        <v>10</v>
      </c>
      <c r="B36" s="141"/>
      <c r="C36" s="141"/>
      <c r="D36" s="141"/>
      <c r="E36" s="141"/>
      <c r="F36" s="141"/>
      <c r="G36" s="141"/>
      <c r="H36" s="141"/>
      <c r="I36" s="141"/>
      <c r="J36" s="141"/>
      <c r="K36" s="141"/>
      <c r="L36" s="141"/>
      <c r="M36" s="141"/>
      <c r="N36" s="142" t="s">
        <v>11</v>
      </c>
      <c r="O36" s="142"/>
      <c r="P36" s="142"/>
      <c r="Q36" s="142"/>
      <c r="R36" s="142"/>
      <c r="S36" s="142"/>
      <c r="T36" s="142"/>
      <c r="U36" s="142"/>
      <c r="V36" s="142"/>
      <c r="W36" s="142"/>
      <c r="X36" s="142"/>
      <c r="Y36" s="142"/>
    </row>
    <row r="37" spans="1:25" ht="15">
      <c r="A37" s="10"/>
      <c r="B37" s="10"/>
      <c r="C37" s="10"/>
      <c r="D37" s="10"/>
      <c r="E37" s="10"/>
      <c r="F37" s="10"/>
      <c r="G37" s="10"/>
      <c r="H37" s="10"/>
      <c r="I37" s="10"/>
      <c r="J37" s="10"/>
      <c r="K37" s="10"/>
      <c r="L37" s="10"/>
      <c r="M37" s="10"/>
      <c r="N37" s="9"/>
      <c r="O37" s="9"/>
      <c r="P37" s="9"/>
      <c r="Q37" s="9"/>
      <c r="R37" s="9"/>
      <c r="S37" s="9"/>
      <c r="T37" s="9"/>
      <c r="U37" s="9"/>
      <c r="V37" s="9"/>
      <c r="W37" s="9"/>
      <c r="X37" s="9"/>
      <c r="Y37" s="9"/>
    </row>
    <row r="38" spans="1:26" ht="15">
      <c r="A38" s="133" t="s">
        <v>9</v>
      </c>
      <c r="B38" s="133"/>
      <c r="C38" s="133"/>
      <c r="D38" s="133"/>
      <c r="E38" s="133"/>
      <c r="F38" s="133"/>
      <c r="G38" s="133"/>
      <c r="H38" s="133"/>
      <c r="I38" s="133"/>
      <c r="J38" s="133"/>
      <c r="K38" s="133"/>
      <c r="L38" s="133"/>
      <c r="M38" s="133"/>
      <c r="N38" s="140" t="s">
        <v>8</v>
      </c>
      <c r="O38" s="140"/>
      <c r="P38" s="140"/>
      <c r="Q38" s="140"/>
      <c r="R38" s="140"/>
      <c r="S38" s="140"/>
      <c r="T38" s="140"/>
      <c r="U38" s="140"/>
      <c r="V38" s="140"/>
      <c r="W38" s="140"/>
      <c r="X38" s="140"/>
      <c r="Y38" s="140"/>
      <c r="Z38" s="140"/>
    </row>
    <row r="39" spans="1:26" ht="18.75" customHeight="1">
      <c r="A39" s="134"/>
      <c r="B39" s="135"/>
      <c r="C39" s="135"/>
      <c r="D39" s="135"/>
      <c r="E39" s="135"/>
      <c r="F39" s="135"/>
      <c r="G39" s="135"/>
      <c r="H39" s="135"/>
      <c r="I39" s="135"/>
      <c r="J39" s="135"/>
      <c r="K39" s="135"/>
      <c r="L39" s="136"/>
      <c r="M39" s="138"/>
      <c r="N39" s="133"/>
      <c r="O39" s="133"/>
      <c r="P39" s="133"/>
      <c r="Q39" s="133"/>
      <c r="R39" s="133"/>
      <c r="S39" s="133"/>
      <c r="T39" s="133"/>
      <c r="U39" s="133"/>
      <c r="V39" s="133"/>
      <c r="W39" s="133"/>
      <c r="X39" s="133"/>
      <c r="Y39" s="133"/>
      <c r="Z39" s="133"/>
    </row>
    <row r="40" spans="1:26" ht="18.75" customHeight="1">
      <c r="A40" s="11"/>
      <c r="B40" s="11"/>
      <c r="C40" s="11"/>
      <c r="D40" s="11"/>
      <c r="E40" s="11"/>
      <c r="F40" s="11"/>
      <c r="G40" s="11"/>
      <c r="H40" s="11"/>
      <c r="I40" s="11"/>
      <c r="J40" s="11"/>
      <c r="K40" s="11"/>
      <c r="L40" s="11"/>
      <c r="M40" s="139"/>
      <c r="N40" s="133"/>
      <c r="O40" s="11"/>
      <c r="P40" s="11"/>
      <c r="Q40" s="11"/>
      <c r="R40" s="11"/>
      <c r="S40" s="11"/>
      <c r="T40" s="11"/>
      <c r="U40" s="11"/>
      <c r="V40" s="11"/>
      <c r="W40" s="11"/>
      <c r="X40" s="11"/>
      <c r="Y40" s="11"/>
      <c r="Z40" s="1"/>
    </row>
    <row r="41" spans="1:26" ht="18.75" customHeight="1">
      <c r="A41" s="134"/>
      <c r="B41" s="135"/>
      <c r="C41" s="135"/>
      <c r="D41" s="135"/>
      <c r="E41" s="135"/>
      <c r="F41" s="135"/>
      <c r="G41" s="135"/>
      <c r="H41" s="135"/>
      <c r="I41" s="135"/>
      <c r="J41" s="135"/>
      <c r="K41" s="135"/>
      <c r="L41" s="136"/>
      <c r="M41" s="133"/>
      <c r="N41" s="133"/>
      <c r="O41" s="133"/>
      <c r="P41" s="133"/>
      <c r="Q41" s="133"/>
      <c r="R41" s="133"/>
      <c r="S41" s="133"/>
      <c r="T41" s="133"/>
      <c r="U41" s="133"/>
      <c r="V41" s="133"/>
      <c r="W41" s="133"/>
      <c r="X41" s="133"/>
      <c r="Y41" s="133"/>
      <c r="Z41" s="133"/>
    </row>
    <row r="42" spans="1:26" ht="18.75" customHeight="1">
      <c r="A42" s="11"/>
      <c r="B42" s="11"/>
      <c r="C42" s="11"/>
      <c r="D42" s="11"/>
      <c r="E42" s="11"/>
      <c r="F42" s="11"/>
      <c r="G42" s="11"/>
      <c r="H42" s="11"/>
      <c r="I42" s="11"/>
      <c r="J42" s="11"/>
      <c r="K42" s="11"/>
      <c r="L42" s="11"/>
      <c r="M42" s="133"/>
      <c r="N42" s="133"/>
      <c r="O42" s="11"/>
      <c r="P42" s="11"/>
      <c r="Q42" s="11"/>
      <c r="R42" s="11"/>
      <c r="S42" s="11"/>
      <c r="T42" s="11"/>
      <c r="U42" s="11"/>
      <c r="V42" s="11"/>
      <c r="W42" s="11"/>
      <c r="X42" s="11"/>
      <c r="Y42" s="11"/>
      <c r="Z42" s="1"/>
    </row>
    <row r="43" spans="1:26" ht="18.75" customHeight="1">
      <c r="A43" s="134"/>
      <c r="B43" s="135"/>
      <c r="C43" s="135"/>
      <c r="D43" s="135"/>
      <c r="E43" s="135"/>
      <c r="F43" s="135"/>
      <c r="G43" s="135"/>
      <c r="H43" s="135"/>
      <c r="I43" s="135"/>
      <c r="J43" s="135"/>
      <c r="K43" s="135"/>
      <c r="L43" s="136"/>
      <c r="M43" s="133"/>
      <c r="N43" s="133"/>
      <c r="O43" s="133"/>
      <c r="P43" s="133"/>
      <c r="Q43" s="133"/>
      <c r="R43" s="133"/>
      <c r="S43" s="133"/>
      <c r="T43" s="133"/>
      <c r="U43" s="133"/>
      <c r="V43" s="133"/>
      <c r="W43" s="133"/>
      <c r="X43" s="133"/>
      <c r="Y43" s="133"/>
      <c r="Z43" s="133"/>
    </row>
    <row r="44" spans="1:26" ht="18.75" customHeight="1">
      <c r="A44" s="11"/>
      <c r="B44" s="11"/>
      <c r="C44" s="11"/>
      <c r="D44" s="11"/>
      <c r="E44" s="11"/>
      <c r="F44" s="11"/>
      <c r="G44" s="11"/>
      <c r="H44" s="11"/>
      <c r="I44" s="11"/>
      <c r="J44" s="11"/>
      <c r="K44" s="11"/>
      <c r="L44" s="11"/>
      <c r="M44" s="133"/>
      <c r="N44" s="133"/>
      <c r="O44" s="11"/>
      <c r="P44" s="11"/>
      <c r="Q44" s="11"/>
      <c r="R44" s="11"/>
      <c r="S44" s="11"/>
      <c r="T44" s="11"/>
      <c r="U44" s="11"/>
      <c r="V44" s="11"/>
      <c r="W44" s="11"/>
      <c r="X44" s="11"/>
      <c r="Y44" s="11"/>
      <c r="Z44" s="1"/>
    </row>
    <row r="45" spans="1:25" ht="22.5" customHeight="1">
      <c r="A45" s="12"/>
      <c r="B45" s="12"/>
      <c r="C45" s="12"/>
      <c r="D45" s="12"/>
      <c r="E45" s="12"/>
      <c r="F45" s="12"/>
      <c r="G45" s="12"/>
      <c r="H45" s="12"/>
      <c r="I45" s="12"/>
      <c r="J45" s="12"/>
      <c r="K45" s="12"/>
      <c r="L45" s="12"/>
      <c r="M45" s="11"/>
      <c r="N45" s="11"/>
      <c r="O45" s="12"/>
      <c r="P45" s="12"/>
      <c r="Q45" s="12"/>
      <c r="R45" s="12"/>
      <c r="S45" s="12"/>
      <c r="T45" s="12"/>
      <c r="U45" s="12"/>
      <c r="V45" s="12"/>
      <c r="W45" s="12"/>
      <c r="X45" s="12"/>
      <c r="Y45" s="12"/>
    </row>
    <row r="46" spans="1:25" ht="15">
      <c r="A46" s="12"/>
      <c r="B46" s="12"/>
      <c r="C46" s="12"/>
      <c r="D46" s="12"/>
      <c r="E46" s="12"/>
      <c r="F46" s="12"/>
      <c r="G46" s="12"/>
      <c r="H46" s="12"/>
      <c r="I46" s="12"/>
      <c r="J46" s="12"/>
      <c r="K46" s="12"/>
      <c r="L46" s="12"/>
      <c r="M46" s="12"/>
      <c r="N46" s="12"/>
      <c r="O46" s="12"/>
      <c r="P46" s="12"/>
      <c r="Q46" s="12"/>
      <c r="R46" s="12"/>
      <c r="S46" s="12"/>
      <c r="T46" s="12"/>
      <c r="U46" s="12"/>
      <c r="V46" s="12"/>
      <c r="W46" s="12"/>
      <c r="X46" s="12"/>
      <c r="Y46" s="12"/>
    </row>
    <row r="47" spans="1:25" ht="18.75">
      <c r="A47" s="137" t="s">
        <v>12</v>
      </c>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row>
    <row r="49" spans="1:25" ht="18.75">
      <c r="A49" s="118" t="s">
        <v>10</v>
      </c>
      <c r="B49" s="118"/>
      <c r="C49" s="118"/>
      <c r="D49" s="118"/>
      <c r="E49" s="118"/>
      <c r="F49" s="118"/>
      <c r="G49" s="118"/>
      <c r="H49" s="118"/>
      <c r="I49" s="118"/>
      <c r="J49" s="118"/>
      <c r="K49" s="118"/>
      <c r="L49" s="118"/>
      <c r="M49" s="118"/>
      <c r="N49" s="118"/>
      <c r="O49" s="118"/>
      <c r="P49" s="118"/>
      <c r="Q49" s="118"/>
      <c r="R49" s="118"/>
      <c r="S49" s="118"/>
      <c r="T49" s="118"/>
      <c r="U49" s="19"/>
      <c r="V49" s="19"/>
      <c r="W49" s="19"/>
      <c r="X49" s="19"/>
      <c r="Y49" s="19"/>
    </row>
    <row r="50" spans="1:25" ht="18.75">
      <c r="A50" s="13"/>
      <c r="B50" s="13"/>
      <c r="C50" s="13"/>
      <c r="D50" s="13"/>
      <c r="E50" s="13"/>
      <c r="F50" s="13"/>
      <c r="G50" s="13"/>
      <c r="H50" s="13"/>
      <c r="I50" s="13"/>
      <c r="J50" s="13"/>
      <c r="K50" s="13"/>
      <c r="L50" s="13"/>
      <c r="M50" s="13"/>
      <c r="N50" s="14"/>
      <c r="O50" s="14"/>
      <c r="P50" s="14"/>
      <c r="Q50" s="14"/>
      <c r="R50" s="14"/>
      <c r="S50" s="14"/>
      <c r="T50" s="14"/>
      <c r="U50" s="14"/>
      <c r="V50" s="14"/>
      <c r="W50" s="14"/>
      <c r="X50" s="14"/>
      <c r="Y50" s="14"/>
    </row>
    <row r="51" spans="1:25" ht="18.75">
      <c r="A51" s="20" t="s">
        <v>5</v>
      </c>
      <c r="B51" s="129" t="s">
        <v>8</v>
      </c>
      <c r="C51" s="130"/>
      <c r="D51" s="130"/>
      <c r="E51" s="130"/>
      <c r="F51" s="130"/>
      <c r="G51" s="130"/>
      <c r="H51" s="130"/>
      <c r="I51" s="130"/>
      <c r="J51" s="130"/>
      <c r="K51" s="130"/>
      <c r="L51" s="130"/>
      <c r="M51" s="131"/>
      <c r="N51" s="132" t="s">
        <v>13</v>
      </c>
      <c r="O51" s="132"/>
      <c r="P51" s="132"/>
      <c r="Q51" s="132"/>
      <c r="R51" s="132"/>
      <c r="S51" s="132"/>
      <c r="T51" s="132"/>
      <c r="U51" s="15"/>
      <c r="V51" s="15"/>
      <c r="W51" s="15"/>
      <c r="X51" s="15"/>
      <c r="Y51" s="15"/>
    </row>
    <row r="52" spans="1:25" ht="18.75">
      <c r="A52" s="16">
        <v>1</v>
      </c>
      <c r="B52" s="128"/>
      <c r="C52" s="128"/>
      <c r="D52" s="128"/>
      <c r="E52" s="128"/>
      <c r="F52" s="128"/>
      <c r="G52" s="128"/>
      <c r="H52" s="128"/>
      <c r="I52" s="128"/>
      <c r="J52" s="128"/>
      <c r="K52" s="128"/>
      <c r="L52" s="128"/>
      <c r="M52" s="128"/>
      <c r="N52" s="119"/>
      <c r="O52" s="120"/>
      <c r="P52" s="120"/>
      <c r="Q52" s="120"/>
      <c r="R52" s="120"/>
      <c r="S52" s="120"/>
      <c r="T52" s="121"/>
      <c r="U52" s="15"/>
      <c r="V52" s="15"/>
      <c r="W52" s="15"/>
      <c r="X52" s="15"/>
      <c r="Y52" s="15"/>
    </row>
    <row r="53" spans="1:25" ht="18.75">
      <c r="A53" s="16">
        <v>2</v>
      </c>
      <c r="B53" s="128"/>
      <c r="C53" s="128"/>
      <c r="D53" s="128"/>
      <c r="E53" s="128"/>
      <c r="F53" s="128"/>
      <c r="G53" s="128"/>
      <c r="H53" s="128"/>
      <c r="I53" s="128"/>
      <c r="J53" s="128"/>
      <c r="K53" s="128"/>
      <c r="L53" s="128"/>
      <c r="M53" s="128"/>
      <c r="N53" s="122"/>
      <c r="O53" s="123"/>
      <c r="P53" s="123"/>
      <c r="Q53" s="123"/>
      <c r="R53" s="123"/>
      <c r="S53" s="123"/>
      <c r="T53" s="124"/>
      <c r="U53" s="17"/>
      <c r="V53" s="17"/>
      <c r="W53" s="17"/>
      <c r="X53" s="17"/>
      <c r="Y53" s="17"/>
    </row>
    <row r="54" spans="1:25" ht="18.75">
      <c r="A54" s="16">
        <v>3</v>
      </c>
      <c r="B54" s="128"/>
      <c r="C54" s="128"/>
      <c r="D54" s="128"/>
      <c r="E54" s="128"/>
      <c r="F54" s="128"/>
      <c r="G54" s="128"/>
      <c r="H54" s="128"/>
      <c r="I54" s="128"/>
      <c r="J54" s="128"/>
      <c r="K54" s="128"/>
      <c r="L54" s="128"/>
      <c r="M54" s="128"/>
      <c r="N54" s="125"/>
      <c r="O54" s="126"/>
      <c r="P54" s="126"/>
      <c r="Q54" s="126"/>
      <c r="R54" s="126"/>
      <c r="S54" s="126"/>
      <c r="T54" s="127"/>
      <c r="U54" s="17"/>
      <c r="V54" s="17"/>
      <c r="W54" s="17"/>
      <c r="X54" s="17"/>
      <c r="Y54" s="17"/>
    </row>
    <row r="55" spans="1:25" ht="18.75">
      <c r="A55" s="13"/>
      <c r="B55" s="13"/>
      <c r="C55" s="13"/>
      <c r="D55" s="13"/>
      <c r="E55" s="13"/>
      <c r="F55" s="13"/>
      <c r="G55" s="13"/>
      <c r="H55" s="13"/>
      <c r="I55" s="13"/>
      <c r="J55" s="13"/>
      <c r="K55" s="13"/>
      <c r="L55" s="13"/>
      <c r="M55" s="13"/>
      <c r="N55" s="18"/>
      <c r="O55" s="18"/>
      <c r="P55" s="18"/>
      <c r="Q55" s="18"/>
      <c r="R55" s="18"/>
      <c r="S55" s="18"/>
      <c r="T55" s="18"/>
      <c r="U55" s="17"/>
      <c r="V55" s="17"/>
      <c r="W55" s="17"/>
      <c r="X55" s="17"/>
      <c r="Y55" s="17"/>
    </row>
    <row r="56" spans="1:25" ht="18.75">
      <c r="A56" s="118" t="s">
        <v>10</v>
      </c>
      <c r="B56" s="118"/>
      <c r="C56" s="118"/>
      <c r="D56" s="118"/>
      <c r="E56" s="118"/>
      <c r="F56" s="118"/>
      <c r="G56" s="118"/>
      <c r="H56" s="118"/>
      <c r="I56" s="118"/>
      <c r="J56" s="118"/>
      <c r="K56" s="118"/>
      <c r="L56" s="118"/>
      <c r="M56" s="118"/>
      <c r="N56" s="118"/>
      <c r="O56" s="118"/>
      <c r="P56" s="118"/>
      <c r="Q56" s="118"/>
      <c r="R56" s="118"/>
      <c r="S56" s="118"/>
      <c r="T56" s="118"/>
      <c r="U56" s="19"/>
      <c r="V56" s="19"/>
      <c r="W56" s="19"/>
      <c r="X56" s="19"/>
      <c r="Y56" s="19"/>
    </row>
    <row r="57" spans="1:25" ht="18.75">
      <c r="A57" s="13"/>
      <c r="B57" s="13"/>
      <c r="C57" s="13"/>
      <c r="D57" s="13"/>
      <c r="E57" s="13"/>
      <c r="F57" s="13"/>
      <c r="G57" s="13"/>
      <c r="H57" s="13"/>
      <c r="I57" s="13"/>
      <c r="J57" s="13"/>
      <c r="K57" s="13"/>
      <c r="L57" s="13"/>
      <c r="M57" s="13"/>
      <c r="N57" s="14"/>
      <c r="O57" s="14"/>
      <c r="P57" s="14"/>
      <c r="Q57" s="14"/>
      <c r="R57" s="14"/>
      <c r="S57" s="14"/>
      <c r="T57" s="14"/>
      <c r="U57" s="14"/>
      <c r="V57" s="14"/>
      <c r="W57" s="14"/>
      <c r="X57" s="14"/>
      <c r="Y57" s="14"/>
    </row>
    <row r="58" spans="1:25" ht="18.75">
      <c r="A58" s="16" t="s">
        <v>5</v>
      </c>
      <c r="B58" s="128" t="s">
        <v>9</v>
      </c>
      <c r="C58" s="128"/>
      <c r="D58" s="128"/>
      <c r="E58" s="128"/>
      <c r="F58" s="128"/>
      <c r="G58" s="128"/>
      <c r="H58" s="128"/>
      <c r="I58" s="128"/>
      <c r="J58" s="128"/>
      <c r="K58" s="128"/>
      <c r="L58" s="128"/>
      <c r="M58" s="128"/>
      <c r="N58" s="132" t="s">
        <v>13</v>
      </c>
      <c r="O58" s="132"/>
      <c r="P58" s="132"/>
      <c r="Q58" s="132"/>
      <c r="R58" s="132"/>
      <c r="S58" s="132"/>
      <c r="T58" s="132"/>
      <c r="U58" s="15"/>
      <c r="V58" s="15"/>
      <c r="W58" s="15"/>
      <c r="X58" s="15"/>
      <c r="Y58" s="15"/>
    </row>
    <row r="59" spans="1:25" ht="18.75">
      <c r="A59" s="16">
        <v>1</v>
      </c>
      <c r="B59" s="128"/>
      <c r="C59" s="128"/>
      <c r="D59" s="128"/>
      <c r="E59" s="128"/>
      <c r="F59" s="128"/>
      <c r="G59" s="128"/>
      <c r="H59" s="128"/>
      <c r="I59" s="128"/>
      <c r="J59" s="128"/>
      <c r="K59" s="128"/>
      <c r="L59" s="128"/>
      <c r="M59" s="128"/>
      <c r="N59" s="119"/>
      <c r="O59" s="120"/>
      <c r="P59" s="120"/>
      <c r="Q59" s="120"/>
      <c r="R59" s="120"/>
      <c r="S59" s="120"/>
      <c r="T59" s="121"/>
      <c r="U59" s="15"/>
      <c r="V59" s="15"/>
      <c r="W59" s="15"/>
      <c r="X59" s="15"/>
      <c r="Y59" s="15"/>
    </row>
    <row r="60" spans="1:25" ht="18.75">
      <c r="A60" s="16">
        <v>2</v>
      </c>
      <c r="B60" s="128"/>
      <c r="C60" s="128"/>
      <c r="D60" s="128"/>
      <c r="E60" s="128"/>
      <c r="F60" s="128"/>
      <c r="G60" s="128"/>
      <c r="H60" s="128"/>
      <c r="I60" s="128"/>
      <c r="J60" s="128"/>
      <c r="K60" s="128"/>
      <c r="L60" s="128"/>
      <c r="M60" s="128"/>
      <c r="N60" s="122"/>
      <c r="O60" s="123"/>
      <c r="P60" s="123"/>
      <c r="Q60" s="123"/>
      <c r="R60" s="123"/>
      <c r="S60" s="123"/>
      <c r="T60" s="124"/>
      <c r="U60" s="17"/>
      <c r="V60" s="17"/>
      <c r="W60" s="17"/>
      <c r="X60" s="17"/>
      <c r="Y60" s="17"/>
    </row>
    <row r="61" spans="1:25" ht="18.75">
      <c r="A61" s="16">
        <v>3</v>
      </c>
      <c r="B61" s="128"/>
      <c r="C61" s="128"/>
      <c r="D61" s="128"/>
      <c r="E61" s="128"/>
      <c r="F61" s="128"/>
      <c r="G61" s="128"/>
      <c r="H61" s="128"/>
      <c r="I61" s="128"/>
      <c r="J61" s="128"/>
      <c r="K61" s="128"/>
      <c r="L61" s="128"/>
      <c r="M61" s="128"/>
      <c r="N61" s="125"/>
      <c r="O61" s="126"/>
      <c r="P61" s="126"/>
      <c r="Q61" s="126"/>
      <c r="R61" s="126"/>
      <c r="S61" s="126"/>
      <c r="T61" s="127"/>
      <c r="U61" s="17"/>
      <c r="V61" s="17"/>
      <c r="W61" s="17"/>
      <c r="X61" s="17"/>
      <c r="Y61" s="17"/>
    </row>
    <row r="62" spans="1:25" ht="18.75">
      <c r="A62" s="13"/>
      <c r="B62" s="13"/>
      <c r="C62" s="13"/>
      <c r="D62" s="13"/>
      <c r="E62" s="13"/>
      <c r="F62" s="13"/>
      <c r="G62" s="13"/>
      <c r="H62" s="13"/>
      <c r="I62" s="13"/>
      <c r="J62" s="13"/>
      <c r="K62" s="13"/>
      <c r="L62" s="13"/>
      <c r="M62" s="13"/>
      <c r="N62" s="18"/>
      <c r="O62" s="18"/>
      <c r="P62" s="18"/>
      <c r="Q62" s="18"/>
      <c r="R62" s="18"/>
      <c r="S62" s="18"/>
      <c r="T62" s="18"/>
      <c r="U62" s="17"/>
      <c r="V62" s="17"/>
      <c r="W62" s="17"/>
      <c r="X62" s="17"/>
      <c r="Y62" s="17"/>
    </row>
    <row r="63" spans="1:25" ht="18.75">
      <c r="A63" s="118" t="s">
        <v>10</v>
      </c>
      <c r="B63" s="118"/>
      <c r="C63" s="118"/>
      <c r="D63" s="118"/>
      <c r="E63" s="118"/>
      <c r="F63" s="118"/>
      <c r="G63" s="118"/>
      <c r="H63" s="118"/>
      <c r="I63" s="118"/>
      <c r="J63" s="118"/>
      <c r="K63" s="118"/>
      <c r="L63" s="118"/>
      <c r="M63" s="118"/>
      <c r="N63" s="118"/>
      <c r="O63" s="118"/>
      <c r="P63" s="118"/>
      <c r="Q63" s="118"/>
      <c r="R63" s="118"/>
      <c r="S63" s="118"/>
      <c r="T63" s="118"/>
      <c r="U63" s="19"/>
      <c r="V63" s="19"/>
      <c r="W63" s="19"/>
      <c r="X63" s="19"/>
      <c r="Y63" s="19"/>
    </row>
    <row r="64" spans="1:25" ht="18.75">
      <c r="A64" s="13"/>
      <c r="B64" s="13"/>
      <c r="C64" s="13"/>
      <c r="D64" s="13"/>
      <c r="E64" s="13"/>
      <c r="F64" s="13"/>
      <c r="G64" s="13"/>
      <c r="H64" s="13"/>
      <c r="I64" s="13"/>
      <c r="J64" s="13"/>
      <c r="K64" s="13"/>
      <c r="L64" s="13"/>
      <c r="M64" s="13"/>
      <c r="N64" s="14"/>
      <c r="O64" s="14"/>
      <c r="P64" s="14"/>
      <c r="Q64" s="14"/>
      <c r="R64" s="14"/>
      <c r="S64" s="14"/>
      <c r="T64" s="14"/>
      <c r="U64" s="14"/>
      <c r="V64" s="14"/>
      <c r="W64" s="14"/>
      <c r="X64" s="14"/>
      <c r="Y64" s="14"/>
    </row>
    <row r="65" spans="1:25" ht="18.75">
      <c r="A65" s="20" t="s">
        <v>5</v>
      </c>
      <c r="B65" s="129" t="s">
        <v>8</v>
      </c>
      <c r="C65" s="130"/>
      <c r="D65" s="130"/>
      <c r="E65" s="130"/>
      <c r="F65" s="130"/>
      <c r="G65" s="130"/>
      <c r="H65" s="130"/>
      <c r="I65" s="130"/>
      <c r="J65" s="130"/>
      <c r="K65" s="130"/>
      <c r="L65" s="130"/>
      <c r="M65" s="131"/>
      <c r="N65" s="132" t="s">
        <v>13</v>
      </c>
      <c r="O65" s="132"/>
      <c r="P65" s="132"/>
      <c r="Q65" s="132"/>
      <c r="R65" s="132"/>
      <c r="S65" s="132"/>
      <c r="T65" s="132"/>
      <c r="U65" s="15"/>
      <c r="V65" s="15"/>
      <c r="W65" s="15"/>
      <c r="X65" s="15"/>
      <c r="Y65" s="15"/>
    </row>
    <row r="66" spans="1:25" ht="18.75">
      <c r="A66" s="16">
        <v>1</v>
      </c>
      <c r="B66" s="128"/>
      <c r="C66" s="128"/>
      <c r="D66" s="128"/>
      <c r="E66" s="128"/>
      <c r="F66" s="128"/>
      <c r="G66" s="128"/>
      <c r="H66" s="128"/>
      <c r="I66" s="128"/>
      <c r="J66" s="128"/>
      <c r="K66" s="128"/>
      <c r="L66" s="128"/>
      <c r="M66" s="128"/>
      <c r="N66" s="119"/>
      <c r="O66" s="120"/>
      <c r="P66" s="120"/>
      <c r="Q66" s="120"/>
      <c r="R66" s="120"/>
      <c r="S66" s="120"/>
      <c r="T66" s="121"/>
      <c r="U66" s="15"/>
      <c r="V66" s="15"/>
      <c r="W66" s="15"/>
      <c r="X66" s="15"/>
      <c r="Y66" s="15"/>
    </row>
    <row r="67" spans="1:25" ht="18.75">
      <c r="A67" s="16">
        <v>2</v>
      </c>
      <c r="B67" s="128"/>
      <c r="C67" s="128"/>
      <c r="D67" s="128"/>
      <c r="E67" s="128"/>
      <c r="F67" s="128"/>
      <c r="G67" s="128"/>
      <c r="H67" s="128"/>
      <c r="I67" s="128"/>
      <c r="J67" s="128"/>
      <c r="K67" s="128"/>
      <c r="L67" s="128"/>
      <c r="M67" s="128"/>
      <c r="N67" s="122"/>
      <c r="O67" s="123"/>
      <c r="P67" s="123"/>
      <c r="Q67" s="123"/>
      <c r="R67" s="123"/>
      <c r="S67" s="123"/>
      <c r="T67" s="124"/>
      <c r="U67" s="17"/>
      <c r="V67" s="17"/>
      <c r="W67" s="17"/>
      <c r="X67" s="17"/>
      <c r="Y67" s="17"/>
    </row>
    <row r="68" spans="1:25" ht="18.75">
      <c r="A68" s="16">
        <v>3</v>
      </c>
      <c r="B68" s="128"/>
      <c r="C68" s="128"/>
      <c r="D68" s="128"/>
      <c r="E68" s="128"/>
      <c r="F68" s="128"/>
      <c r="G68" s="128"/>
      <c r="H68" s="128"/>
      <c r="I68" s="128"/>
      <c r="J68" s="128"/>
      <c r="K68" s="128"/>
      <c r="L68" s="128"/>
      <c r="M68" s="128"/>
      <c r="N68" s="125"/>
      <c r="O68" s="126"/>
      <c r="P68" s="126"/>
      <c r="Q68" s="126"/>
      <c r="R68" s="126"/>
      <c r="S68" s="126"/>
      <c r="T68" s="127"/>
      <c r="U68" s="17"/>
      <c r="V68" s="17"/>
      <c r="W68" s="17"/>
      <c r="X68" s="17"/>
      <c r="Y68" s="17"/>
    </row>
    <row r="69" spans="1:25" ht="18.75">
      <c r="A69" s="13"/>
      <c r="B69" s="13"/>
      <c r="C69" s="13"/>
      <c r="D69" s="13"/>
      <c r="E69" s="13"/>
      <c r="F69" s="13"/>
      <c r="G69" s="13"/>
      <c r="H69" s="13"/>
      <c r="I69" s="13"/>
      <c r="J69" s="13"/>
      <c r="K69" s="13"/>
      <c r="L69" s="13"/>
      <c r="M69" s="13"/>
      <c r="N69" s="18"/>
      <c r="O69" s="18"/>
      <c r="P69" s="18"/>
      <c r="Q69" s="18"/>
      <c r="R69" s="18"/>
      <c r="S69" s="18"/>
      <c r="T69" s="18"/>
      <c r="U69" s="17"/>
      <c r="V69" s="17"/>
      <c r="W69" s="17"/>
      <c r="X69" s="17"/>
      <c r="Y69" s="17"/>
    </row>
    <row r="70" spans="1:25" ht="18.75">
      <c r="A70" s="118" t="s">
        <v>10</v>
      </c>
      <c r="B70" s="118"/>
      <c r="C70" s="118"/>
      <c r="D70" s="118"/>
      <c r="E70" s="118"/>
      <c r="F70" s="118"/>
      <c r="G70" s="118"/>
      <c r="H70" s="118"/>
      <c r="I70" s="118"/>
      <c r="J70" s="118"/>
      <c r="K70" s="118"/>
      <c r="L70" s="118"/>
      <c r="M70" s="118"/>
      <c r="N70" s="118"/>
      <c r="O70" s="118"/>
      <c r="P70" s="118"/>
      <c r="Q70" s="118"/>
      <c r="R70" s="118"/>
      <c r="S70" s="118"/>
      <c r="T70" s="118"/>
      <c r="U70" s="19"/>
      <c r="V70" s="19"/>
      <c r="W70" s="19"/>
      <c r="X70" s="19"/>
      <c r="Y70" s="19"/>
    </row>
    <row r="71" spans="1:25" ht="18.75">
      <c r="A71" s="13"/>
      <c r="B71" s="13"/>
      <c r="C71" s="13"/>
      <c r="D71" s="13"/>
      <c r="E71" s="13"/>
      <c r="F71" s="13"/>
      <c r="G71" s="13"/>
      <c r="H71" s="13"/>
      <c r="I71" s="13"/>
      <c r="J71" s="13"/>
      <c r="K71" s="13"/>
      <c r="L71" s="13"/>
      <c r="M71" s="13"/>
      <c r="N71" s="14"/>
      <c r="O71" s="14"/>
      <c r="P71" s="14"/>
      <c r="Q71" s="14"/>
      <c r="R71" s="14"/>
      <c r="S71" s="14"/>
      <c r="T71" s="14"/>
      <c r="U71" s="14"/>
      <c r="V71" s="14"/>
      <c r="W71" s="14"/>
      <c r="X71" s="14"/>
      <c r="Y71" s="14"/>
    </row>
    <row r="72" spans="1:25" ht="18.75">
      <c r="A72" s="16" t="s">
        <v>5</v>
      </c>
      <c r="B72" s="128" t="s">
        <v>9</v>
      </c>
      <c r="C72" s="128"/>
      <c r="D72" s="128"/>
      <c r="E72" s="128"/>
      <c r="F72" s="128"/>
      <c r="G72" s="128"/>
      <c r="H72" s="128"/>
      <c r="I72" s="128"/>
      <c r="J72" s="128"/>
      <c r="K72" s="128"/>
      <c r="L72" s="128"/>
      <c r="M72" s="128"/>
      <c r="N72" s="132" t="s">
        <v>13</v>
      </c>
      <c r="O72" s="132"/>
      <c r="P72" s="132"/>
      <c r="Q72" s="132"/>
      <c r="R72" s="132"/>
      <c r="S72" s="132"/>
      <c r="T72" s="132"/>
      <c r="U72" s="15"/>
      <c r="V72" s="15"/>
      <c r="W72" s="15"/>
      <c r="X72" s="15"/>
      <c r="Y72" s="15"/>
    </row>
    <row r="73" spans="1:25" ht="18.75">
      <c r="A73" s="16">
        <v>1</v>
      </c>
      <c r="B73" s="128"/>
      <c r="C73" s="128"/>
      <c r="D73" s="128"/>
      <c r="E73" s="128"/>
      <c r="F73" s="128"/>
      <c r="G73" s="128"/>
      <c r="H73" s="128"/>
      <c r="I73" s="128"/>
      <c r="J73" s="128"/>
      <c r="K73" s="128"/>
      <c r="L73" s="128"/>
      <c r="M73" s="128"/>
      <c r="N73" s="119"/>
      <c r="O73" s="120"/>
      <c r="P73" s="120"/>
      <c r="Q73" s="120"/>
      <c r="R73" s="120"/>
      <c r="S73" s="120"/>
      <c r="T73" s="121"/>
      <c r="U73" s="15"/>
      <c r="V73" s="15"/>
      <c r="W73" s="15"/>
      <c r="X73" s="15"/>
      <c r="Y73" s="15"/>
    </row>
    <row r="74" spans="1:25" ht="18.75">
      <c r="A74" s="16">
        <v>2</v>
      </c>
      <c r="B74" s="128"/>
      <c r="C74" s="128"/>
      <c r="D74" s="128"/>
      <c r="E74" s="128"/>
      <c r="F74" s="128"/>
      <c r="G74" s="128"/>
      <c r="H74" s="128"/>
      <c r="I74" s="128"/>
      <c r="J74" s="128"/>
      <c r="K74" s="128"/>
      <c r="L74" s="128"/>
      <c r="M74" s="128"/>
      <c r="N74" s="122"/>
      <c r="O74" s="123"/>
      <c r="P74" s="123"/>
      <c r="Q74" s="123"/>
      <c r="R74" s="123"/>
      <c r="S74" s="123"/>
      <c r="T74" s="124"/>
      <c r="U74" s="17"/>
      <c r="V74" s="17"/>
      <c r="W74" s="17"/>
      <c r="X74" s="17"/>
      <c r="Y74" s="17"/>
    </row>
    <row r="75" spans="1:25" ht="18.75">
      <c r="A75" s="16">
        <v>3</v>
      </c>
      <c r="B75" s="128"/>
      <c r="C75" s="128"/>
      <c r="D75" s="128"/>
      <c r="E75" s="128"/>
      <c r="F75" s="128"/>
      <c r="G75" s="128"/>
      <c r="H75" s="128"/>
      <c r="I75" s="128"/>
      <c r="J75" s="128"/>
      <c r="K75" s="128"/>
      <c r="L75" s="128"/>
      <c r="M75" s="128"/>
      <c r="N75" s="125"/>
      <c r="O75" s="126"/>
      <c r="P75" s="126"/>
      <c r="Q75" s="126"/>
      <c r="R75" s="126"/>
      <c r="S75" s="126"/>
      <c r="T75" s="127"/>
      <c r="U75" s="17"/>
      <c r="V75" s="17"/>
      <c r="W75" s="17"/>
      <c r="X75" s="17"/>
      <c r="Y75" s="17"/>
    </row>
    <row r="76" spans="1:25" ht="18.75">
      <c r="A76" s="13"/>
      <c r="B76" s="13"/>
      <c r="C76" s="13"/>
      <c r="D76" s="13"/>
      <c r="E76" s="13"/>
      <c r="F76" s="13"/>
      <c r="G76" s="13"/>
      <c r="H76" s="13"/>
      <c r="I76" s="13"/>
      <c r="J76" s="13"/>
      <c r="K76" s="13"/>
      <c r="L76" s="13"/>
      <c r="M76" s="13"/>
      <c r="N76" s="18"/>
      <c r="O76" s="18"/>
      <c r="P76" s="18"/>
      <c r="Q76" s="18"/>
      <c r="R76" s="18"/>
      <c r="S76" s="18"/>
      <c r="T76" s="18"/>
      <c r="U76" s="17"/>
      <c r="V76" s="17"/>
      <c r="W76" s="17"/>
      <c r="X76" s="17"/>
      <c r="Y76" s="17"/>
    </row>
    <row r="77" spans="1:25" ht="18.75">
      <c r="A77" s="118" t="s">
        <v>10</v>
      </c>
      <c r="B77" s="118"/>
      <c r="C77" s="118"/>
      <c r="D77" s="118"/>
      <c r="E77" s="118"/>
      <c r="F77" s="118"/>
      <c r="G77" s="118"/>
      <c r="H77" s="118"/>
      <c r="I77" s="118"/>
      <c r="J77" s="118"/>
      <c r="K77" s="118"/>
      <c r="L77" s="118"/>
      <c r="M77" s="118"/>
      <c r="N77" s="118"/>
      <c r="O77" s="118"/>
      <c r="P77" s="118"/>
      <c r="Q77" s="118"/>
      <c r="R77" s="118"/>
      <c r="S77" s="118"/>
      <c r="T77" s="118"/>
      <c r="U77" s="19"/>
      <c r="V77" s="19"/>
      <c r="W77" s="19"/>
      <c r="X77" s="19"/>
      <c r="Y77" s="19"/>
    </row>
    <row r="78" spans="1:25" ht="18.75">
      <c r="A78" s="13"/>
      <c r="B78" s="13"/>
      <c r="C78" s="13"/>
      <c r="D78" s="13"/>
      <c r="E78" s="13"/>
      <c r="F78" s="13"/>
      <c r="G78" s="13"/>
      <c r="H78" s="13"/>
      <c r="I78" s="13"/>
      <c r="J78" s="13"/>
      <c r="K78" s="13"/>
      <c r="L78" s="13"/>
      <c r="M78" s="13"/>
      <c r="N78" s="14"/>
      <c r="O78" s="14"/>
      <c r="P78" s="14"/>
      <c r="Q78" s="14"/>
      <c r="R78" s="14"/>
      <c r="S78" s="14"/>
      <c r="T78" s="14"/>
      <c r="U78" s="14"/>
      <c r="V78" s="14"/>
      <c r="W78" s="14"/>
      <c r="X78" s="14"/>
      <c r="Y78" s="14"/>
    </row>
    <row r="79" spans="1:25" ht="18.75">
      <c r="A79" s="20" t="s">
        <v>5</v>
      </c>
      <c r="B79" s="129" t="s">
        <v>8</v>
      </c>
      <c r="C79" s="130"/>
      <c r="D79" s="130"/>
      <c r="E79" s="130"/>
      <c r="F79" s="130"/>
      <c r="G79" s="130"/>
      <c r="H79" s="130"/>
      <c r="I79" s="130"/>
      <c r="J79" s="130"/>
      <c r="K79" s="130"/>
      <c r="L79" s="130"/>
      <c r="M79" s="131"/>
      <c r="N79" s="132" t="s">
        <v>13</v>
      </c>
      <c r="O79" s="132"/>
      <c r="P79" s="132"/>
      <c r="Q79" s="132"/>
      <c r="R79" s="132"/>
      <c r="S79" s="132"/>
      <c r="T79" s="132"/>
      <c r="U79" s="15"/>
      <c r="V79" s="15"/>
      <c r="W79" s="15"/>
      <c r="X79" s="15"/>
      <c r="Y79" s="15"/>
    </row>
    <row r="80" spans="1:25" ht="18.75">
      <c r="A80" s="16">
        <v>1</v>
      </c>
      <c r="B80" s="128"/>
      <c r="C80" s="128"/>
      <c r="D80" s="128"/>
      <c r="E80" s="128"/>
      <c r="F80" s="128"/>
      <c r="G80" s="128"/>
      <c r="H80" s="128"/>
      <c r="I80" s="128"/>
      <c r="J80" s="128"/>
      <c r="K80" s="128"/>
      <c r="L80" s="128"/>
      <c r="M80" s="128"/>
      <c r="N80" s="119"/>
      <c r="O80" s="120"/>
      <c r="P80" s="120"/>
      <c r="Q80" s="120"/>
      <c r="R80" s="120"/>
      <c r="S80" s="120"/>
      <c r="T80" s="121"/>
      <c r="U80" s="15"/>
      <c r="V80" s="15"/>
      <c r="W80" s="15"/>
      <c r="X80" s="15"/>
      <c r="Y80" s="15"/>
    </row>
    <row r="81" spans="1:25" ht="18.75">
      <c r="A81" s="16">
        <v>2</v>
      </c>
      <c r="B81" s="128"/>
      <c r="C81" s="128"/>
      <c r="D81" s="128"/>
      <c r="E81" s="128"/>
      <c r="F81" s="128"/>
      <c r="G81" s="128"/>
      <c r="H81" s="128"/>
      <c r="I81" s="128"/>
      <c r="J81" s="128"/>
      <c r="K81" s="128"/>
      <c r="L81" s="128"/>
      <c r="M81" s="128"/>
      <c r="N81" s="122"/>
      <c r="O81" s="123"/>
      <c r="P81" s="123"/>
      <c r="Q81" s="123"/>
      <c r="R81" s="123"/>
      <c r="S81" s="123"/>
      <c r="T81" s="124"/>
      <c r="U81" s="17"/>
      <c r="V81" s="17"/>
      <c r="W81" s="17"/>
      <c r="X81" s="17"/>
      <c r="Y81" s="17"/>
    </row>
    <row r="82" spans="1:25" ht="18.75">
      <c r="A82" s="16">
        <v>3</v>
      </c>
      <c r="B82" s="128"/>
      <c r="C82" s="128"/>
      <c r="D82" s="128"/>
      <c r="E82" s="128"/>
      <c r="F82" s="128"/>
      <c r="G82" s="128"/>
      <c r="H82" s="128"/>
      <c r="I82" s="128"/>
      <c r="J82" s="128"/>
      <c r="K82" s="128"/>
      <c r="L82" s="128"/>
      <c r="M82" s="128"/>
      <c r="N82" s="125"/>
      <c r="O82" s="126"/>
      <c r="P82" s="126"/>
      <c r="Q82" s="126"/>
      <c r="R82" s="126"/>
      <c r="S82" s="126"/>
      <c r="T82" s="127"/>
      <c r="U82" s="17"/>
      <c r="V82" s="17"/>
      <c r="W82" s="17"/>
      <c r="X82" s="17"/>
      <c r="Y82" s="17"/>
    </row>
    <row r="83" spans="1:25" ht="18.75">
      <c r="A83" s="13"/>
      <c r="B83" s="13"/>
      <c r="C83" s="13"/>
      <c r="D83" s="13"/>
      <c r="E83" s="13"/>
      <c r="F83" s="13"/>
      <c r="G83" s="13"/>
      <c r="H83" s="13"/>
      <c r="I83" s="13"/>
      <c r="J83" s="13"/>
      <c r="K83" s="13"/>
      <c r="L83" s="13"/>
      <c r="M83" s="13"/>
      <c r="N83" s="18"/>
      <c r="O83" s="18"/>
      <c r="P83" s="18"/>
      <c r="Q83" s="18"/>
      <c r="R83" s="18"/>
      <c r="S83" s="18"/>
      <c r="T83" s="18"/>
      <c r="U83" s="17"/>
      <c r="V83" s="17"/>
      <c r="W83" s="17"/>
      <c r="X83" s="17"/>
      <c r="Y83" s="17"/>
    </row>
    <row r="84" spans="1:25" ht="18.75">
      <c r="A84" s="118" t="s">
        <v>10</v>
      </c>
      <c r="B84" s="118"/>
      <c r="C84" s="118"/>
      <c r="D84" s="118"/>
      <c r="E84" s="118"/>
      <c r="F84" s="118"/>
      <c r="G84" s="118"/>
      <c r="H84" s="118"/>
      <c r="I84" s="118"/>
      <c r="J84" s="118"/>
      <c r="K84" s="118"/>
      <c r="L84" s="118"/>
      <c r="M84" s="118"/>
      <c r="N84" s="118"/>
      <c r="O84" s="118"/>
      <c r="P84" s="118"/>
      <c r="Q84" s="118"/>
      <c r="R84" s="118"/>
      <c r="S84" s="118"/>
      <c r="T84" s="118"/>
      <c r="U84" s="19"/>
      <c r="V84" s="19"/>
      <c r="W84" s="19"/>
      <c r="X84" s="19"/>
      <c r="Y84" s="19"/>
    </row>
    <row r="85" spans="1:25" ht="18.75">
      <c r="A85" s="13"/>
      <c r="B85" s="13"/>
      <c r="C85" s="13"/>
      <c r="D85" s="13"/>
      <c r="E85" s="13"/>
      <c r="F85" s="13"/>
      <c r="G85" s="13"/>
      <c r="H85" s="13"/>
      <c r="I85" s="13"/>
      <c r="J85" s="13"/>
      <c r="K85" s="13"/>
      <c r="L85" s="13"/>
      <c r="M85" s="13"/>
      <c r="N85" s="14"/>
      <c r="O85" s="14"/>
      <c r="P85" s="14"/>
      <c r="Q85" s="14"/>
      <c r="R85" s="14"/>
      <c r="S85" s="14"/>
      <c r="T85" s="14"/>
      <c r="U85" s="14"/>
      <c r="V85" s="14"/>
      <c r="W85" s="14"/>
      <c r="X85" s="14"/>
      <c r="Y85" s="14"/>
    </row>
    <row r="86" spans="1:25" ht="18.75">
      <c r="A86" s="16" t="s">
        <v>5</v>
      </c>
      <c r="B86" s="128" t="s">
        <v>9</v>
      </c>
      <c r="C86" s="128"/>
      <c r="D86" s="128"/>
      <c r="E86" s="128"/>
      <c r="F86" s="128"/>
      <c r="G86" s="128"/>
      <c r="H86" s="128"/>
      <c r="I86" s="128"/>
      <c r="J86" s="128"/>
      <c r="K86" s="128"/>
      <c r="L86" s="128"/>
      <c r="M86" s="128"/>
      <c r="N86" s="132" t="s">
        <v>13</v>
      </c>
      <c r="O86" s="132"/>
      <c r="P86" s="132"/>
      <c r="Q86" s="132"/>
      <c r="R86" s="132"/>
      <c r="S86" s="132"/>
      <c r="T86" s="132"/>
      <c r="U86" s="15"/>
      <c r="V86" s="15"/>
      <c r="W86" s="15"/>
      <c r="X86" s="15"/>
      <c r="Y86" s="15"/>
    </row>
    <row r="87" spans="1:25" ht="18.75">
      <c r="A87" s="16">
        <v>1</v>
      </c>
      <c r="B87" s="128"/>
      <c r="C87" s="128"/>
      <c r="D87" s="128"/>
      <c r="E87" s="128"/>
      <c r="F87" s="128"/>
      <c r="G87" s="128"/>
      <c r="H87" s="128"/>
      <c r="I87" s="128"/>
      <c r="J87" s="128"/>
      <c r="K87" s="128"/>
      <c r="L87" s="128"/>
      <c r="M87" s="128"/>
      <c r="N87" s="119"/>
      <c r="O87" s="120"/>
      <c r="P87" s="120"/>
      <c r="Q87" s="120"/>
      <c r="R87" s="120"/>
      <c r="S87" s="120"/>
      <c r="T87" s="121"/>
      <c r="U87" s="15"/>
      <c r="V87" s="15"/>
      <c r="W87" s="15"/>
      <c r="X87" s="15"/>
      <c r="Y87" s="15"/>
    </row>
    <row r="88" spans="1:25" ht="18.75">
      <c r="A88" s="16">
        <v>2</v>
      </c>
      <c r="B88" s="128"/>
      <c r="C88" s="128"/>
      <c r="D88" s="128"/>
      <c r="E88" s="128"/>
      <c r="F88" s="128"/>
      <c r="G88" s="128"/>
      <c r="H88" s="128"/>
      <c r="I88" s="128"/>
      <c r="J88" s="128"/>
      <c r="K88" s="128"/>
      <c r="L88" s="128"/>
      <c r="M88" s="128"/>
      <c r="N88" s="122"/>
      <c r="O88" s="123"/>
      <c r="P88" s="123"/>
      <c r="Q88" s="123"/>
      <c r="R88" s="123"/>
      <c r="S88" s="123"/>
      <c r="T88" s="124"/>
      <c r="U88" s="17"/>
      <c r="V88" s="17"/>
      <c r="W88" s="17"/>
      <c r="X88" s="17"/>
      <c r="Y88" s="17"/>
    </row>
    <row r="89" spans="1:25" ht="18.75">
      <c r="A89" s="16">
        <v>3</v>
      </c>
      <c r="B89" s="128"/>
      <c r="C89" s="128"/>
      <c r="D89" s="128"/>
      <c r="E89" s="128"/>
      <c r="F89" s="128"/>
      <c r="G89" s="128"/>
      <c r="H89" s="128"/>
      <c r="I89" s="128"/>
      <c r="J89" s="128"/>
      <c r="K89" s="128"/>
      <c r="L89" s="128"/>
      <c r="M89" s="128"/>
      <c r="N89" s="125"/>
      <c r="O89" s="126"/>
      <c r="P89" s="126"/>
      <c r="Q89" s="126"/>
      <c r="R89" s="126"/>
      <c r="S89" s="126"/>
      <c r="T89" s="127"/>
      <c r="U89" s="17"/>
      <c r="V89" s="17"/>
      <c r="W89" s="17"/>
      <c r="X89" s="17"/>
      <c r="Y89" s="17"/>
    </row>
  </sheetData>
  <sheetProtection/>
  <mergeCells count="108">
    <mergeCell ref="A70:T70"/>
    <mergeCell ref="O30:Z30"/>
    <mergeCell ref="O32:Z32"/>
    <mergeCell ref="A36:M36"/>
    <mergeCell ref="N36:Y36"/>
    <mergeCell ref="A38:M38"/>
    <mergeCell ref="A39:L39"/>
    <mergeCell ref="M39:M40"/>
    <mergeCell ref="N39:N40"/>
    <mergeCell ref="N38:Z38"/>
    <mergeCell ref="O39:Z39"/>
    <mergeCell ref="A32:L32"/>
    <mergeCell ref="A84:T84"/>
    <mergeCell ref="B72:M72"/>
    <mergeCell ref="N72:T72"/>
    <mergeCell ref="B73:M73"/>
    <mergeCell ref="N73:T75"/>
    <mergeCell ref="N51:T51"/>
    <mergeCell ref="A49:T49"/>
    <mergeCell ref="B51:M51"/>
    <mergeCell ref="B87:M87"/>
    <mergeCell ref="N87:T89"/>
    <mergeCell ref="B88:M88"/>
    <mergeCell ref="B89:M89"/>
    <mergeCell ref="B82:M82"/>
    <mergeCell ref="B74:M74"/>
    <mergeCell ref="B75:M75"/>
    <mergeCell ref="A77:T77"/>
    <mergeCell ref="B79:M79"/>
    <mergeCell ref="N79:T79"/>
    <mergeCell ref="B86:M86"/>
    <mergeCell ref="N86:T86"/>
    <mergeCell ref="B81:M81"/>
    <mergeCell ref="B80:M80"/>
    <mergeCell ref="N80:T82"/>
    <mergeCell ref="A16:M16"/>
    <mergeCell ref="A17:L17"/>
    <mergeCell ref="N25:Y25"/>
    <mergeCell ref="O21:Z21"/>
    <mergeCell ref="A30:L30"/>
    <mergeCell ref="A1:Y1"/>
    <mergeCell ref="A3:M3"/>
    <mergeCell ref="N3:Y3"/>
    <mergeCell ref="A14:M14"/>
    <mergeCell ref="N14:Y14"/>
    <mergeCell ref="M10:M11"/>
    <mergeCell ref="N10:N11"/>
    <mergeCell ref="A10:L10"/>
    <mergeCell ref="A5:M5"/>
    <mergeCell ref="A6:L6"/>
    <mergeCell ref="N8:N9"/>
    <mergeCell ref="A8:L8"/>
    <mergeCell ref="N6:N7"/>
    <mergeCell ref="M6:M7"/>
    <mergeCell ref="M8:M9"/>
    <mergeCell ref="N5:Z5"/>
    <mergeCell ref="O6:Z6"/>
    <mergeCell ref="O8:Z8"/>
    <mergeCell ref="O10:Z10"/>
    <mergeCell ref="N16:Z16"/>
    <mergeCell ref="A27:M27"/>
    <mergeCell ref="A28:L28"/>
    <mergeCell ref="M28:M29"/>
    <mergeCell ref="N28:N29"/>
    <mergeCell ref="A25:M25"/>
    <mergeCell ref="O17:Z17"/>
    <mergeCell ref="O19:Z19"/>
    <mergeCell ref="O28:Z28"/>
    <mergeCell ref="M30:M31"/>
    <mergeCell ref="M17:M18"/>
    <mergeCell ref="N17:N18"/>
    <mergeCell ref="A19:L19"/>
    <mergeCell ref="M19:M20"/>
    <mergeCell ref="N19:N20"/>
    <mergeCell ref="N27:Z27"/>
    <mergeCell ref="A21:L21"/>
    <mergeCell ref="M21:M22"/>
    <mergeCell ref="N21:N22"/>
    <mergeCell ref="N30:N31"/>
    <mergeCell ref="M32:M33"/>
    <mergeCell ref="N32:N33"/>
    <mergeCell ref="A47:Y47"/>
    <mergeCell ref="N52:T54"/>
    <mergeCell ref="N59:T61"/>
    <mergeCell ref="B59:M59"/>
    <mergeCell ref="B60:M60"/>
    <mergeCell ref="B58:M58"/>
    <mergeCell ref="N58:T58"/>
    <mergeCell ref="B61:M61"/>
    <mergeCell ref="A56:T56"/>
    <mergeCell ref="O41:Z41"/>
    <mergeCell ref="A41:L41"/>
    <mergeCell ref="M41:M42"/>
    <mergeCell ref="N41:N42"/>
    <mergeCell ref="O43:Z43"/>
    <mergeCell ref="N43:N44"/>
    <mergeCell ref="A43:L43"/>
    <mergeCell ref="M43:M44"/>
    <mergeCell ref="A63:T63"/>
    <mergeCell ref="N66:T68"/>
    <mergeCell ref="B66:M66"/>
    <mergeCell ref="B54:M54"/>
    <mergeCell ref="B52:M52"/>
    <mergeCell ref="B53:M53"/>
    <mergeCell ref="B65:M65"/>
    <mergeCell ref="B68:M68"/>
    <mergeCell ref="N65:T65"/>
    <mergeCell ref="B67:M67"/>
  </mergeCells>
  <printOptions/>
  <pageMargins left="0.49" right="0.44" top="0.3" bottom="0.37" header="0.17" footer="0.28"/>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35"/>
  <sheetViews>
    <sheetView zoomScalePageLayoutView="0" workbookViewId="0" topLeftCell="A1">
      <selection activeCell="A2" sqref="A2:G2"/>
    </sheetView>
  </sheetViews>
  <sheetFormatPr defaultColWidth="9.00390625" defaultRowHeight="12.75"/>
  <cols>
    <col min="1" max="1" width="3.625" style="0" customWidth="1"/>
    <col min="2" max="2" width="30.00390625" style="0" customWidth="1"/>
    <col min="3" max="3" width="5.625" style="0" customWidth="1"/>
    <col min="4" max="4" width="13.875" style="0" customWidth="1"/>
    <col min="5" max="5" width="10.125" style="0" customWidth="1"/>
    <col min="7" max="7" width="26.25390625" style="0" customWidth="1"/>
    <col min="9" max="9" width="29.125" style="0" customWidth="1"/>
  </cols>
  <sheetData>
    <row r="1" spans="1:7" ht="18">
      <c r="A1" s="143" t="s">
        <v>7</v>
      </c>
      <c r="B1" s="143"/>
      <c r="C1" s="143"/>
      <c r="D1" s="143"/>
      <c r="E1" s="143"/>
      <c r="F1" s="143"/>
      <c r="G1" s="143"/>
    </row>
    <row r="2" spans="1:7" ht="12.75">
      <c r="A2" s="144" t="str">
        <f>individual!C2</f>
        <v>1-st Open team World Cup WKC</v>
      </c>
      <c r="B2" s="144"/>
      <c r="C2" s="144"/>
      <c r="D2" s="144"/>
      <c r="E2" s="144"/>
      <c r="F2" s="144"/>
      <c r="G2" s="144"/>
    </row>
    <row r="3" spans="1:7" ht="18">
      <c r="A3" s="37"/>
      <c r="B3" s="37" t="str">
        <f>individual!C9</f>
        <v>Minsk, Belarus</v>
      </c>
      <c r="C3" s="37"/>
      <c r="D3" s="37"/>
      <c r="E3" s="37"/>
      <c r="F3" s="37"/>
      <c r="G3" s="53">
        <f>individual!F9</f>
        <v>43072</v>
      </c>
    </row>
    <row r="4" spans="1:7" ht="18">
      <c r="A4" s="37"/>
      <c r="B4" s="37"/>
      <c r="C4" s="37"/>
      <c r="D4" s="37"/>
      <c r="E4" s="37"/>
      <c r="F4" s="37"/>
      <c r="G4" s="53"/>
    </row>
    <row r="5" spans="1:9" ht="31.5">
      <c r="A5" s="3" t="s">
        <v>5</v>
      </c>
      <c r="B5" s="3" t="s">
        <v>6</v>
      </c>
      <c r="C5" s="3" t="s">
        <v>0</v>
      </c>
      <c r="D5" s="3" t="s">
        <v>1</v>
      </c>
      <c r="E5" s="3" t="s">
        <v>2</v>
      </c>
      <c r="F5" s="3" t="s">
        <v>4</v>
      </c>
      <c r="G5" s="3" t="s">
        <v>3</v>
      </c>
      <c r="H5" s="3" t="s">
        <v>19</v>
      </c>
      <c r="I5" s="3" t="s">
        <v>20</v>
      </c>
    </row>
    <row r="6" spans="1:9" ht="15">
      <c r="A6" s="4">
        <v>1</v>
      </c>
      <c r="B6" s="4"/>
      <c r="C6" s="4"/>
      <c r="D6" s="4"/>
      <c r="E6" s="4"/>
      <c r="F6" s="4"/>
      <c r="G6" s="4"/>
      <c r="H6" s="1"/>
      <c r="I6" s="1"/>
    </row>
    <row r="7" spans="1:9" ht="15">
      <c r="A7" s="4">
        <v>2</v>
      </c>
      <c r="B7" s="4"/>
      <c r="C7" s="4"/>
      <c r="D7" s="4"/>
      <c r="E7" s="4"/>
      <c r="F7" s="4"/>
      <c r="G7" s="4"/>
      <c r="H7" s="1"/>
      <c r="I7" s="1"/>
    </row>
    <row r="8" spans="1:9" ht="15">
      <c r="A8" s="4">
        <v>3</v>
      </c>
      <c r="B8" s="4"/>
      <c r="C8" s="4"/>
      <c r="D8" s="4"/>
      <c r="E8" s="4"/>
      <c r="F8" s="4"/>
      <c r="G8" s="4"/>
      <c r="H8" s="1"/>
      <c r="I8" s="1"/>
    </row>
    <row r="9" spans="1:9" ht="15">
      <c r="A9" s="4">
        <v>4</v>
      </c>
      <c r="B9" s="4"/>
      <c r="C9" s="4"/>
      <c r="D9" s="4"/>
      <c r="E9" s="4"/>
      <c r="F9" s="4"/>
      <c r="G9" s="4"/>
      <c r="H9" s="1"/>
      <c r="I9" s="1"/>
    </row>
    <row r="10" spans="1:9" ht="15">
      <c r="A10" s="4">
        <v>5</v>
      </c>
      <c r="B10" s="4"/>
      <c r="C10" s="4"/>
      <c r="D10" s="4"/>
      <c r="E10" s="4"/>
      <c r="F10" s="4"/>
      <c r="G10" s="4"/>
      <c r="H10" s="1"/>
      <c r="I10" s="1"/>
    </row>
    <row r="11" spans="1:9" ht="15">
      <c r="A11" s="4">
        <v>6</v>
      </c>
      <c r="B11" s="4"/>
      <c r="C11" s="4"/>
      <c r="D11" s="4"/>
      <c r="E11" s="4"/>
      <c r="F11" s="4"/>
      <c r="G11" s="4"/>
      <c r="H11" s="1"/>
      <c r="I11" s="1"/>
    </row>
    <row r="12" spans="1:9" ht="15">
      <c r="A12" s="4">
        <v>7</v>
      </c>
      <c r="B12" s="4"/>
      <c r="C12" s="4"/>
      <c r="D12" s="4"/>
      <c r="E12" s="4"/>
      <c r="F12" s="4"/>
      <c r="G12" s="4"/>
      <c r="H12" s="1"/>
      <c r="I12" s="1"/>
    </row>
    <row r="13" spans="1:9" ht="15">
      <c r="A13" s="4">
        <v>8</v>
      </c>
      <c r="B13" s="4"/>
      <c r="C13" s="4"/>
      <c r="D13" s="4"/>
      <c r="E13" s="4"/>
      <c r="F13" s="4"/>
      <c r="G13" s="4"/>
      <c r="H13" s="1"/>
      <c r="I13" s="1"/>
    </row>
    <row r="14" spans="1:9" ht="15">
      <c r="A14" s="4">
        <v>9</v>
      </c>
      <c r="B14" s="4"/>
      <c r="C14" s="4"/>
      <c r="D14" s="4"/>
      <c r="E14" s="4"/>
      <c r="F14" s="4"/>
      <c r="G14" s="4"/>
      <c r="H14" s="1"/>
      <c r="I14" s="1"/>
    </row>
    <row r="15" spans="1:9" ht="15">
      <c r="A15" s="4">
        <v>10</v>
      </c>
      <c r="B15" s="4"/>
      <c r="C15" s="4"/>
      <c r="D15" s="4"/>
      <c r="E15" s="4"/>
      <c r="F15" s="4"/>
      <c r="G15" s="4"/>
      <c r="H15" s="1"/>
      <c r="I15" s="1"/>
    </row>
    <row r="16" spans="1:9" ht="15">
      <c r="A16" s="4">
        <v>11</v>
      </c>
      <c r="B16" s="4"/>
      <c r="C16" s="4"/>
      <c r="D16" s="4"/>
      <c r="E16" s="4"/>
      <c r="F16" s="4"/>
      <c r="G16" s="4"/>
      <c r="H16" s="1"/>
      <c r="I16" s="1"/>
    </row>
    <row r="17" spans="1:9" ht="15">
      <c r="A17" s="4">
        <v>12</v>
      </c>
      <c r="B17" s="4"/>
      <c r="C17" s="4"/>
      <c r="D17" s="4"/>
      <c r="E17" s="4"/>
      <c r="F17" s="4"/>
      <c r="G17" s="4"/>
      <c r="H17" s="1"/>
      <c r="I17" s="1"/>
    </row>
    <row r="18" spans="1:9" ht="15">
      <c r="A18" s="4">
        <v>13</v>
      </c>
      <c r="B18" s="4"/>
      <c r="C18" s="4"/>
      <c r="D18" s="4"/>
      <c r="E18" s="4"/>
      <c r="F18" s="4"/>
      <c r="G18" s="4"/>
      <c r="H18" s="1"/>
      <c r="I18" s="1"/>
    </row>
    <row r="19" spans="1:9" ht="15">
      <c r="A19" s="4">
        <v>14</v>
      </c>
      <c r="B19" s="4"/>
      <c r="C19" s="4"/>
      <c r="D19" s="4"/>
      <c r="E19" s="4"/>
      <c r="F19" s="4"/>
      <c r="G19" s="4"/>
      <c r="H19" s="1"/>
      <c r="I19" s="1"/>
    </row>
    <row r="20" spans="1:9" ht="15">
      <c r="A20" s="4">
        <v>15</v>
      </c>
      <c r="B20" s="4"/>
      <c r="C20" s="4"/>
      <c r="D20" s="4"/>
      <c r="E20" s="4"/>
      <c r="F20" s="4"/>
      <c r="G20" s="4"/>
      <c r="H20" s="1"/>
      <c r="I20" s="1"/>
    </row>
    <row r="21" spans="1:9" ht="15">
      <c r="A21" s="4">
        <v>16</v>
      </c>
      <c r="B21" s="4"/>
      <c r="C21" s="4"/>
      <c r="D21" s="4"/>
      <c r="E21" s="4"/>
      <c r="F21" s="4"/>
      <c r="G21" s="4"/>
      <c r="H21" s="1"/>
      <c r="I21" s="1"/>
    </row>
    <row r="22" spans="1:9" ht="15">
      <c r="A22" s="4">
        <v>17</v>
      </c>
      <c r="B22" s="4"/>
      <c r="C22" s="4"/>
      <c r="D22" s="4"/>
      <c r="E22" s="4"/>
      <c r="F22" s="4"/>
      <c r="G22" s="4"/>
      <c r="H22" s="1"/>
      <c r="I22" s="1"/>
    </row>
    <row r="23" spans="1:9" ht="15">
      <c r="A23" s="4">
        <v>18</v>
      </c>
      <c r="B23" s="4"/>
      <c r="C23" s="4"/>
      <c r="D23" s="4"/>
      <c r="E23" s="4"/>
      <c r="F23" s="4"/>
      <c r="G23" s="4"/>
      <c r="H23" s="1"/>
      <c r="I23" s="1"/>
    </row>
    <row r="24" spans="1:9" ht="15">
      <c r="A24" s="4">
        <v>19</v>
      </c>
      <c r="B24" s="4"/>
      <c r="C24" s="4"/>
      <c r="D24" s="4"/>
      <c r="E24" s="4"/>
      <c r="F24" s="4"/>
      <c r="G24" s="4"/>
      <c r="H24" s="1"/>
      <c r="I24" s="1"/>
    </row>
    <row r="25" spans="1:9" ht="15">
      <c r="A25" s="4">
        <v>20</v>
      </c>
      <c r="B25" s="4"/>
      <c r="C25" s="4"/>
      <c r="D25" s="4"/>
      <c r="E25" s="4"/>
      <c r="F25" s="4"/>
      <c r="G25" s="4"/>
      <c r="H25" s="1"/>
      <c r="I25" s="1"/>
    </row>
    <row r="26" spans="1:9" ht="15">
      <c r="A26" s="4">
        <v>21</v>
      </c>
      <c r="B26" s="4"/>
      <c r="C26" s="4"/>
      <c r="D26" s="4"/>
      <c r="E26" s="4"/>
      <c r="F26" s="4"/>
      <c r="G26" s="4"/>
      <c r="H26" s="1"/>
      <c r="I26" s="1"/>
    </row>
    <row r="27" spans="1:9" ht="15">
      <c r="A27" s="4">
        <v>22</v>
      </c>
      <c r="B27" s="4"/>
      <c r="C27" s="4"/>
      <c r="D27" s="4"/>
      <c r="E27" s="4"/>
      <c r="F27" s="4"/>
      <c r="G27" s="4"/>
      <c r="H27" s="1"/>
      <c r="I27" s="1"/>
    </row>
    <row r="28" spans="1:9" ht="15">
      <c r="A28" s="4">
        <v>23</v>
      </c>
      <c r="B28" s="4"/>
      <c r="C28" s="4"/>
      <c r="D28" s="4"/>
      <c r="E28" s="4"/>
      <c r="F28" s="4"/>
      <c r="G28" s="4"/>
      <c r="H28" s="1"/>
      <c r="I28" s="1"/>
    </row>
    <row r="29" spans="1:9" ht="15">
      <c r="A29" s="4">
        <v>24</v>
      </c>
      <c r="B29" s="4"/>
      <c r="C29" s="4"/>
      <c r="D29" s="4"/>
      <c r="E29" s="4"/>
      <c r="F29" s="4"/>
      <c r="G29" s="4"/>
      <c r="H29" s="1"/>
      <c r="I29" s="1"/>
    </row>
    <row r="30" spans="1:9" ht="15">
      <c r="A30" s="4">
        <v>25</v>
      </c>
      <c r="B30" s="4"/>
      <c r="C30" s="4"/>
      <c r="D30" s="4"/>
      <c r="E30" s="4"/>
      <c r="F30" s="4"/>
      <c r="G30" s="4"/>
      <c r="H30" s="1"/>
      <c r="I30" s="1"/>
    </row>
    <row r="31" spans="1:9" ht="15">
      <c r="A31" s="4">
        <v>26</v>
      </c>
      <c r="B31" s="4"/>
      <c r="C31" s="4"/>
      <c r="D31" s="4"/>
      <c r="E31" s="4"/>
      <c r="F31" s="4"/>
      <c r="G31" s="4"/>
      <c r="H31" s="1"/>
      <c r="I31" s="1"/>
    </row>
    <row r="32" spans="1:9" ht="15">
      <c r="A32" s="4">
        <v>27</v>
      </c>
      <c r="B32" s="4"/>
      <c r="C32" s="4"/>
      <c r="D32" s="4"/>
      <c r="E32" s="4"/>
      <c r="F32" s="4"/>
      <c r="G32" s="4"/>
      <c r="H32" s="1"/>
      <c r="I32" s="1"/>
    </row>
    <row r="33" spans="1:9" ht="15">
      <c r="A33" s="4">
        <v>28</v>
      </c>
      <c r="B33" s="4"/>
      <c r="C33" s="4"/>
      <c r="D33" s="4"/>
      <c r="E33" s="4"/>
      <c r="F33" s="4"/>
      <c r="G33" s="4"/>
      <c r="H33" s="1"/>
      <c r="I33" s="1"/>
    </row>
    <row r="34" spans="1:9" ht="15">
      <c r="A34" s="4">
        <v>29</v>
      </c>
      <c r="B34" s="4"/>
      <c r="C34" s="4"/>
      <c r="D34" s="4"/>
      <c r="E34" s="4"/>
      <c r="F34" s="4"/>
      <c r="G34" s="4"/>
      <c r="H34" s="1"/>
      <c r="I34" s="1"/>
    </row>
    <row r="35" spans="1:9" ht="15">
      <c r="A35" s="4">
        <v>30</v>
      </c>
      <c r="B35" s="4"/>
      <c r="C35" s="4"/>
      <c r="D35" s="4"/>
      <c r="E35" s="4"/>
      <c r="F35" s="4"/>
      <c r="G35" s="4"/>
      <c r="H35" s="1"/>
      <c r="I35" s="1"/>
    </row>
  </sheetData>
  <sheetProtection/>
  <mergeCells count="2">
    <mergeCell ref="A1:G1"/>
    <mergeCell ref="A2:G2"/>
  </mergeCells>
  <printOptions/>
  <pageMargins left="0.31496062992125984" right="0.2362204724409449" top="0.2755905511811024" bottom="0.4330708661417323" header="0.1968503937007874" footer="0.275590551181102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93"/>
  <sheetViews>
    <sheetView zoomScalePageLayoutView="0" workbookViewId="0" topLeftCell="A1">
      <selection activeCell="E13" sqref="E13:E20"/>
    </sheetView>
  </sheetViews>
  <sheetFormatPr defaultColWidth="9.00390625" defaultRowHeight="12.75"/>
  <cols>
    <col min="1" max="1" width="6.125" style="0" customWidth="1"/>
    <col min="2" max="2" width="23.375" style="0" customWidth="1"/>
    <col min="3" max="3" width="13.375" style="0" customWidth="1"/>
    <col min="4" max="4" width="34.625" style="0" customWidth="1"/>
    <col min="5" max="5" width="32.875" style="0" customWidth="1"/>
    <col min="6" max="6" width="30.375" style="0" customWidth="1"/>
  </cols>
  <sheetData>
    <row r="1" spans="1:3" s="67" customFormat="1" ht="12.75" customHeight="1">
      <c r="A1" s="65" t="s">
        <v>37</v>
      </c>
      <c r="B1" s="66" t="s">
        <v>26</v>
      </c>
      <c r="C1" s="66" t="s">
        <v>68</v>
      </c>
    </row>
    <row r="2" spans="1:5" s="67" customFormat="1" ht="12.75" customHeight="1">
      <c r="A2" s="65" t="s">
        <v>38</v>
      </c>
      <c r="B2" s="66" t="s">
        <v>42</v>
      </c>
      <c r="C2" s="66" t="s">
        <v>69</v>
      </c>
      <c r="D2" s="67" t="s">
        <v>138</v>
      </c>
      <c r="E2" s="67" t="s">
        <v>60</v>
      </c>
    </row>
    <row r="3" spans="1:5" s="67" customFormat="1" ht="12.75" customHeight="1">
      <c r="A3" s="65"/>
      <c r="B3" s="66"/>
      <c r="C3" s="66" t="s">
        <v>70</v>
      </c>
      <c r="D3" s="67" t="s">
        <v>139</v>
      </c>
      <c r="E3" s="67" t="s">
        <v>61</v>
      </c>
    </row>
    <row r="4" spans="1:5" s="67" customFormat="1" ht="12.75" customHeight="1">
      <c r="A4" s="65"/>
      <c r="B4" s="66" t="s">
        <v>22</v>
      </c>
      <c r="C4" s="66" t="s">
        <v>71</v>
      </c>
      <c r="E4" s="67" t="s">
        <v>62</v>
      </c>
    </row>
    <row r="5" spans="1:5" s="67" customFormat="1" ht="12.75" customHeight="1">
      <c r="A5" s="65"/>
      <c r="B5" s="66"/>
      <c r="C5" s="66" t="s">
        <v>72</v>
      </c>
      <c r="D5" s="67" t="s">
        <v>93</v>
      </c>
      <c r="E5" s="67" t="s">
        <v>63</v>
      </c>
    </row>
    <row r="6" spans="1:5" s="67" customFormat="1" ht="12.75" customHeight="1">
      <c r="A6" s="65"/>
      <c r="B6" s="66"/>
      <c r="C6" s="66" t="s">
        <v>83</v>
      </c>
      <c r="D6" s="67" t="s">
        <v>94</v>
      </c>
      <c r="E6" s="67" t="s">
        <v>64</v>
      </c>
    </row>
    <row r="7" spans="1:5" s="67" customFormat="1" ht="12.75" customHeight="1">
      <c r="A7" s="65"/>
      <c r="B7" s="66"/>
      <c r="D7" s="67" t="s">
        <v>95</v>
      </c>
      <c r="E7" s="67" t="s">
        <v>39</v>
      </c>
    </row>
    <row r="8" spans="1:5" s="67" customFormat="1" ht="12.75" customHeight="1">
      <c r="A8" s="65"/>
      <c r="B8" s="66"/>
      <c r="D8" s="67" t="s">
        <v>96</v>
      </c>
      <c r="E8" s="67" t="s">
        <v>84</v>
      </c>
    </row>
    <row r="9" spans="1:5" s="67" customFormat="1" ht="12.75" customHeight="1">
      <c r="A9" s="65"/>
      <c r="B9" s="66"/>
      <c r="E9" s="67" t="s">
        <v>85</v>
      </c>
    </row>
    <row r="10" spans="1:5" s="67" customFormat="1" ht="12.75" customHeight="1">
      <c r="A10" s="65"/>
      <c r="B10" s="66"/>
      <c r="D10" s="67" t="s">
        <v>149</v>
      </c>
      <c r="E10" s="67" t="s">
        <v>86</v>
      </c>
    </row>
    <row r="11" spans="1:5" s="67" customFormat="1" ht="12.75" customHeight="1">
      <c r="A11" s="65"/>
      <c r="D11" s="67" t="s">
        <v>97</v>
      </c>
      <c r="E11" s="67" t="s">
        <v>87</v>
      </c>
    </row>
    <row r="12" spans="1:4" s="67" customFormat="1" ht="12.75" customHeight="1">
      <c r="A12" s="65"/>
      <c r="D12" s="67" t="s">
        <v>98</v>
      </c>
    </row>
    <row r="13" spans="1:5" s="67" customFormat="1" ht="12.75" customHeight="1">
      <c r="A13" s="65"/>
      <c r="D13" s="67" t="s">
        <v>99</v>
      </c>
      <c r="E13" s="67" t="s">
        <v>65</v>
      </c>
    </row>
    <row r="14" spans="1:5" s="67" customFormat="1" ht="12.75" customHeight="1">
      <c r="A14" s="65"/>
      <c r="E14" s="67" t="s">
        <v>88</v>
      </c>
    </row>
    <row r="15" spans="1:5" s="67" customFormat="1" ht="12.75" customHeight="1">
      <c r="A15" s="65"/>
      <c r="D15" s="67" t="s">
        <v>100</v>
      </c>
      <c r="E15" s="67" t="s">
        <v>66</v>
      </c>
    </row>
    <row r="16" spans="1:5" s="67" customFormat="1" ht="12.75" customHeight="1">
      <c r="A16" s="65"/>
      <c r="D16" s="67" t="s">
        <v>101</v>
      </c>
      <c r="E16" s="67" t="s">
        <v>67</v>
      </c>
    </row>
    <row r="17" spans="1:6" s="67" customFormat="1" ht="12.75" customHeight="1">
      <c r="A17" s="65"/>
      <c r="D17" s="67" t="s">
        <v>102</v>
      </c>
      <c r="E17" t="s">
        <v>40</v>
      </c>
      <c r="F17" s="67" t="s">
        <v>73</v>
      </c>
    </row>
    <row r="18" spans="1:6" s="67" customFormat="1" ht="12.75" customHeight="1">
      <c r="A18" s="65"/>
      <c r="C18" s="66"/>
      <c r="D18" s="67" t="s">
        <v>140</v>
      </c>
      <c r="E18" t="s">
        <v>41</v>
      </c>
      <c r="F18" s="67" t="s">
        <v>74</v>
      </c>
    </row>
    <row r="19" spans="1:6" ht="12.75" customHeight="1">
      <c r="A19" s="68"/>
      <c r="C19" s="66"/>
      <c r="E19" t="s">
        <v>89</v>
      </c>
      <c r="F19" s="67" t="s">
        <v>75</v>
      </c>
    </row>
    <row r="20" spans="1:6" ht="12.75" customHeight="1">
      <c r="A20" s="68"/>
      <c r="C20" s="66"/>
      <c r="D20" s="67" t="s">
        <v>103</v>
      </c>
      <c r="E20" t="s">
        <v>90</v>
      </c>
      <c r="F20" s="67" t="s">
        <v>76</v>
      </c>
    </row>
    <row r="21" spans="1:6" ht="12.75" customHeight="1">
      <c r="A21" s="68"/>
      <c r="C21" s="66"/>
      <c r="D21" s="67" t="s">
        <v>104</v>
      </c>
      <c r="F21" s="67" t="s">
        <v>77</v>
      </c>
    </row>
    <row r="22" spans="1:6" ht="12.75" customHeight="1">
      <c r="A22" s="68"/>
      <c r="C22" s="66"/>
      <c r="D22" s="67" t="s">
        <v>141</v>
      </c>
      <c r="F22" s="67" t="s">
        <v>92</v>
      </c>
    </row>
    <row r="23" spans="1:3" ht="12.75" customHeight="1">
      <c r="A23" s="68"/>
      <c r="C23" s="66"/>
    </row>
    <row r="24" spans="1:6" ht="12.75" customHeight="1">
      <c r="A24" s="68"/>
      <c r="D24" s="67" t="s">
        <v>134</v>
      </c>
      <c r="F24" s="67" t="s">
        <v>78</v>
      </c>
    </row>
    <row r="25" spans="1:6" ht="12.75" customHeight="1">
      <c r="A25" s="23"/>
      <c r="D25" s="67" t="s">
        <v>135</v>
      </c>
      <c r="F25" s="67" t="s">
        <v>79</v>
      </c>
    </row>
    <row r="26" spans="1:6" ht="12.75" customHeight="1">
      <c r="A26" s="23"/>
      <c r="D26" s="67" t="s">
        <v>142</v>
      </c>
      <c r="F26" s="67" t="s">
        <v>80</v>
      </c>
    </row>
    <row r="27" spans="1:6" ht="12.75" customHeight="1">
      <c r="A27" s="23"/>
      <c r="F27" s="67" t="s">
        <v>81</v>
      </c>
    </row>
    <row r="28" spans="1:6" ht="12.75" customHeight="1">
      <c r="A28" s="23"/>
      <c r="D28" s="67" t="s">
        <v>105</v>
      </c>
      <c r="F28" s="67" t="s">
        <v>82</v>
      </c>
    </row>
    <row r="29" spans="1:6" ht="12.75" customHeight="1">
      <c r="A29" s="23"/>
      <c r="D29" s="67" t="s">
        <v>106</v>
      </c>
      <c r="F29" s="67" t="s">
        <v>91</v>
      </c>
    </row>
    <row r="30" spans="1:6" ht="12.75" customHeight="1">
      <c r="A30" s="23"/>
      <c r="D30" s="67" t="s">
        <v>107</v>
      </c>
      <c r="F30" s="67"/>
    </row>
    <row r="31" spans="1:6" ht="12.75" customHeight="1">
      <c r="A31" s="23"/>
      <c r="F31" s="67"/>
    </row>
    <row r="32" ht="12.75" customHeight="1">
      <c r="A32" s="23"/>
    </row>
    <row r="33" spans="1:4" ht="12.75" customHeight="1">
      <c r="A33" s="23"/>
      <c r="D33" s="67" t="s">
        <v>136</v>
      </c>
    </row>
    <row r="34" spans="1:4" ht="12.75" customHeight="1">
      <c r="A34" s="23"/>
      <c r="D34" s="67" t="s">
        <v>137</v>
      </c>
    </row>
    <row r="35" ht="12.75" customHeight="1">
      <c r="A35" s="23"/>
    </row>
    <row r="36" spans="1:4" ht="12.75" customHeight="1">
      <c r="A36" s="23"/>
      <c r="D36" s="67" t="s">
        <v>108</v>
      </c>
    </row>
    <row r="37" spans="1:4" ht="12.75" customHeight="1">
      <c r="A37" s="23"/>
      <c r="D37" s="67" t="s">
        <v>109</v>
      </c>
    </row>
    <row r="38" spans="1:4" ht="12.75">
      <c r="A38" s="23"/>
      <c r="D38" s="67" t="s">
        <v>110</v>
      </c>
    </row>
    <row r="39" ht="12.75">
      <c r="A39" s="23"/>
    </row>
    <row r="40" spans="1:4" ht="12.75">
      <c r="A40" s="23"/>
      <c r="D40" s="67" t="s">
        <v>111</v>
      </c>
    </row>
    <row r="41" spans="1:4" ht="12.75">
      <c r="A41" s="23"/>
      <c r="D41" s="67" t="s">
        <v>112</v>
      </c>
    </row>
    <row r="42" spans="1:4" ht="12.75">
      <c r="A42" s="23"/>
      <c r="D42" s="67" t="s">
        <v>113</v>
      </c>
    </row>
    <row r="44" ht="12.75">
      <c r="D44" s="67" t="s">
        <v>114</v>
      </c>
    </row>
    <row r="45" ht="12.75">
      <c r="D45" s="67" t="s">
        <v>115</v>
      </c>
    </row>
    <row r="46" ht="12.75">
      <c r="D46" s="67"/>
    </row>
    <row r="47" ht="12.75">
      <c r="D47" s="67" t="s">
        <v>116</v>
      </c>
    </row>
    <row r="48" ht="12.75">
      <c r="D48" s="67" t="s">
        <v>117</v>
      </c>
    </row>
    <row r="49" ht="12.75">
      <c r="D49" s="67"/>
    </row>
    <row r="50" ht="12.75">
      <c r="D50" s="67" t="s">
        <v>118</v>
      </c>
    </row>
    <row r="51" ht="12.75">
      <c r="D51" s="67" t="s">
        <v>119</v>
      </c>
    </row>
    <row r="52" ht="12.75">
      <c r="D52" s="67"/>
    </row>
    <row r="53" ht="12.75">
      <c r="D53" s="67" t="s">
        <v>120</v>
      </c>
    </row>
    <row r="54" ht="12.75">
      <c r="D54" s="67" t="s">
        <v>121</v>
      </c>
    </row>
    <row r="63" ht="12.75">
      <c r="D63" s="67"/>
    </row>
    <row r="64" ht="12.75">
      <c r="D64" s="67"/>
    </row>
    <row r="65" ht="12.75">
      <c r="D65" s="67"/>
    </row>
    <row r="66" ht="12.75">
      <c r="D66" s="67"/>
    </row>
    <row r="67" ht="12.75">
      <c r="D67" s="67"/>
    </row>
    <row r="68" ht="12.75">
      <c r="D68" s="67"/>
    </row>
    <row r="72" ht="12.75">
      <c r="D72" s="67"/>
    </row>
    <row r="73" ht="12.75">
      <c r="D73" s="67" t="s">
        <v>43</v>
      </c>
    </row>
    <row r="74" ht="12.75">
      <c r="D74" s="67" t="s">
        <v>44</v>
      </c>
    </row>
    <row r="75" ht="12.75">
      <c r="D75" s="67" t="s">
        <v>45</v>
      </c>
    </row>
    <row r="76" ht="12.75">
      <c r="D76" s="67" t="s">
        <v>46</v>
      </c>
    </row>
    <row r="77" ht="12.75">
      <c r="D77" s="67" t="s">
        <v>47</v>
      </c>
    </row>
    <row r="78" ht="12.75">
      <c r="D78" s="67" t="s">
        <v>122</v>
      </c>
    </row>
    <row r="79" ht="12.75">
      <c r="D79" s="67" t="s">
        <v>124</v>
      </c>
    </row>
    <row r="80" ht="12.75">
      <c r="D80" s="67" t="s">
        <v>125</v>
      </c>
    </row>
    <row r="81" ht="12.75">
      <c r="D81" s="67" t="s">
        <v>126</v>
      </c>
    </row>
    <row r="82" ht="12.75">
      <c r="D82" s="67"/>
    </row>
    <row r="83" ht="12.75">
      <c r="D83" s="67"/>
    </row>
    <row r="84" ht="12.75">
      <c r="D84" t="s">
        <v>48</v>
      </c>
    </row>
    <row r="85" ht="12.75">
      <c r="D85" t="s">
        <v>49</v>
      </c>
    </row>
    <row r="86" ht="12.75">
      <c r="D86" t="s">
        <v>50</v>
      </c>
    </row>
    <row r="87" ht="12.75">
      <c r="D87" t="s">
        <v>51</v>
      </c>
    </row>
    <row r="88" ht="12.75">
      <c r="D88" t="s">
        <v>52</v>
      </c>
    </row>
    <row r="89" ht="12.75">
      <c r="D89" t="s">
        <v>123</v>
      </c>
    </row>
    <row r="93" ht="12.75">
      <c r="D93" s="67"/>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1:F12"/>
  <sheetViews>
    <sheetView tabSelected="1" zoomScalePageLayoutView="0" workbookViewId="0" topLeftCell="A1">
      <selection activeCell="C6" sqref="C6:C7"/>
    </sheetView>
  </sheetViews>
  <sheetFormatPr defaultColWidth="9.00390625" defaultRowHeight="12.75"/>
  <cols>
    <col min="2" max="2" width="7.00390625" style="0" customWidth="1"/>
    <col min="3" max="3" width="25.00390625" style="0" customWidth="1"/>
    <col min="4" max="4" width="28.00390625" style="0" customWidth="1"/>
    <col min="5" max="5" width="18.375" style="0" customWidth="1"/>
    <col min="6" max="6" width="21.625" style="0" customWidth="1"/>
  </cols>
  <sheetData>
    <row r="1" spans="2:6" ht="18">
      <c r="B1" s="145" t="s">
        <v>143</v>
      </c>
      <c r="C1" s="146"/>
      <c r="D1" s="146"/>
      <c r="E1" s="146"/>
      <c r="F1" s="147"/>
    </row>
    <row r="2" spans="2:6" ht="25.5">
      <c r="B2" s="90" t="s">
        <v>5</v>
      </c>
      <c r="C2" s="90" t="s">
        <v>144</v>
      </c>
      <c r="D2" s="90" t="s">
        <v>145</v>
      </c>
      <c r="E2" s="91" t="s">
        <v>146</v>
      </c>
      <c r="F2" s="90" t="s">
        <v>147</v>
      </c>
    </row>
    <row r="3" spans="2:6" ht="24" customHeight="1">
      <c r="B3" s="78">
        <v>1</v>
      </c>
      <c r="C3" s="1"/>
      <c r="D3" s="1"/>
      <c r="E3" s="1"/>
      <c r="F3" s="80"/>
    </row>
    <row r="4" spans="2:6" ht="24" customHeight="1">
      <c r="B4" s="78">
        <v>2</v>
      </c>
      <c r="C4" s="1"/>
      <c r="D4" s="1"/>
      <c r="E4" s="1"/>
      <c r="F4" s="1"/>
    </row>
    <row r="5" spans="2:6" ht="24" customHeight="1">
      <c r="B5" s="78">
        <v>3</v>
      </c>
      <c r="C5" s="1"/>
      <c r="D5" s="1"/>
      <c r="E5" s="1"/>
      <c r="F5" s="79"/>
    </row>
    <row r="6" spans="2:6" ht="24" customHeight="1">
      <c r="B6" s="78">
        <v>4</v>
      </c>
      <c r="C6" s="1"/>
      <c r="D6" s="1"/>
      <c r="E6" s="1"/>
      <c r="F6" s="1"/>
    </row>
    <row r="7" spans="2:6" ht="24" customHeight="1">
      <c r="B7" s="78">
        <v>5</v>
      </c>
      <c r="C7" s="1"/>
      <c r="D7" s="1"/>
      <c r="E7" s="1"/>
      <c r="F7" s="1"/>
    </row>
    <row r="8" spans="2:6" ht="24" customHeight="1">
      <c r="B8" s="78">
        <v>6</v>
      </c>
      <c r="C8" s="1"/>
      <c r="D8" s="1"/>
      <c r="E8" s="1"/>
      <c r="F8" s="1"/>
    </row>
    <row r="9" spans="2:6" ht="24" customHeight="1">
      <c r="B9" s="78">
        <v>7</v>
      </c>
      <c r="C9" s="1"/>
      <c r="D9" s="1"/>
      <c r="E9" s="1"/>
      <c r="F9" s="1"/>
    </row>
    <row r="10" spans="2:6" ht="24" customHeight="1">
      <c r="B10" s="78">
        <v>8</v>
      </c>
      <c r="C10" s="1"/>
      <c r="D10" s="1"/>
      <c r="E10" s="1"/>
      <c r="F10" s="1"/>
    </row>
    <row r="11" spans="2:6" ht="24" customHeight="1">
      <c r="B11" s="78">
        <v>9</v>
      </c>
      <c r="C11" s="1"/>
      <c r="D11" s="1"/>
      <c r="E11" s="1"/>
      <c r="F11" s="1"/>
    </row>
    <row r="12" spans="2:6" ht="24" customHeight="1">
      <c r="B12" s="78">
        <v>10</v>
      </c>
      <c r="C12" s="1"/>
      <c r="D12" s="1"/>
      <c r="E12" s="1"/>
      <c r="F12" s="1"/>
    </row>
  </sheetData>
  <sheetProtection/>
  <mergeCells count="1">
    <mergeCell ref="B1:F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Oleg</dc:creator>
  <cp:keywords/>
  <dc:description/>
  <cp:lastModifiedBy>777</cp:lastModifiedBy>
  <cp:lastPrinted>2015-03-31T06:47:48Z</cp:lastPrinted>
  <dcterms:created xsi:type="dcterms:W3CDTF">2011-04-13T10:34:48Z</dcterms:created>
  <dcterms:modified xsi:type="dcterms:W3CDTF">2017-09-20T13:47:23Z</dcterms:modified>
  <cp:category/>
  <cp:version/>
  <cp:contentType/>
  <cp:contentStatus/>
</cp:coreProperties>
</file>